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O~1.LJU\AppData\Local\Temp\Rar$DIa0.527\"/>
    </mc:Choice>
  </mc:AlternateContent>
  <bookViews>
    <workbookView xWindow="120" yWindow="168" windowWidth="25872" windowHeight="10932"/>
  </bookViews>
  <sheets>
    <sheet name="REKAP" sheetId="5" r:id="rId1"/>
    <sheet name="LS, APV =&gt;10%" sheetId="1" r:id="rId2"/>
    <sheet name="LS, APV=&gt;10%povezana AD društva" sheetId="2" r:id="rId3"/>
    <sheet name="LS, APV=&gt;10%povezana DOO,pu" sheetId="4" r:id="rId4"/>
  </sheets>
  <definedNames>
    <definedName name="_xlnm._FilterDatabase" localSheetId="1" hidden="1">'LS, APV =&gt;10%'!$A$2:$H$2</definedName>
    <definedName name="_xlnm._FilterDatabase" localSheetId="2" hidden="1">'LS, APV=&gt;10%povezana AD društva'!$A$2:$H$2</definedName>
    <definedName name="_xlnm._FilterDatabase" localSheetId="3">'LS, APV=&gt;10%povezana DOO,pu'!$A$2:$M$2</definedName>
    <definedName name="_xlnm.Print_Area" localSheetId="2">'LS, APV=&gt;10%povezana AD društva'!$A$1:$H$27</definedName>
    <definedName name="_xlnm.Print_Titles" localSheetId="2">'LS, APV=&gt;10%povezana AD društva'!$1:$2</definedName>
  </definedNames>
  <calcPr calcId="152511"/>
</workbook>
</file>

<file path=xl/calcChain.xml><?xml version="1.0" encoding="utf-8"?>
<calcChain xmlns="http://schemas.openxmlformats.org/spreadsheetml/2006/main">
  <c r="B4" i="5" l="1"/>
</calcChain>
</file>

<file path=xl/sharedStrings.xml><?xml version="1.0" encoding="utf-8"?>
<sst xmlns="http://schemas.openxmlformats.org/spreadsheetml/2006/main" count="356" uniqueCount="196">
  <si>
    <t>procenat</t>
  </si>
  <si>
    <t>SLOBODNA ZONA PIROT</t>
  </si>
  <si>
    <t>17108522</t>
  </si>
  <si>
    <t>BEOGRADSKA BERZA AD BEOGRAD</t>
  </si>
  <si>
    <t>07469179</t>
  </si>
  <si>
    <t>FAP AD PRIBOJ</t>
  </si>
  <si>
    <t>07210434</t>
  </si>
  <si>
    <t>HOLDING KORPORACIJA KRUŠIK</t>
  </si>
  <si>
    <t>07096364</t>
  </si>
  <si>
    <t>JUBMES BANKA A.D.BEOGRAD</t>
  </si>
  <si>
    <t>07074433</t>
  </si>
  <si>
    <t>KOMERCIJALNA BANKA AD</t>
  </si>
  <si>
    <t>07737068</t>
  </si>
  <si>
    <t>KOMP. DUNAV OSIGURANJE A.D.O.</t>
  </si>
  <si>
    <t>07046898</t>
  </si>
  <si>
    <t>KRUŠIK-PLASTIKA AD OSEČINA</t>
  </si>
  <si>
    <t>07219792</t>
  </si>
  <si>
    <t>PB AGROBANKA AD-ADM.UPR-U STEČ</t>
  </si>
  <si>
    <t>07564856</t>
  </si>
  <si>
    <t>POLJOPRIVREDNA STRUČNA SLUŽBA</t>
  </si>
  <si>
    <t>08265879</t>
  </si>
  <si>
    <t>PPT  TMO  A.D.</t>
  </si>
  <si>
    <t>07624034</t>
  </si>
  <si>
    <t>PRIVREDNA BANKA AD - U STEČAJU</t>
  </si>
  <si>
    <t>07051093</t>
  </si>
  <si>
    <t>RAZVOJNA BANKA VOJVODINE-U ST</t>
  </si>
  <si>
    <t>08212538</t>
  </si>
  <si>
    <t>SP LASTA AD BEOGRAD</t>
  </si>
  <si>
    <t>07019734</t>
  </si>
  <si>
    <t>SRPSKA BANKA AD BEOGRAD</t>
  </si>
  <si>
    <t>07092288</t>
  </si>
  <si>
    <t>07158289</t>
  </si>
  <si>
    <t>OPŠTINA TRSTENIK</t>
  </si>
  <si>
    <t>07175507</t>
  </si>
  <si>
    <t>OPŠTINA PIROT</t>
  </si>
  <si>
    <t>07131674</t>
  </si>
  <si>
    <t>OPŠTINA BOR</t>
  </si>
  <si>
    <t>07208529</t>
  </si>
  <si>
    <t>CENTROISTOK A.D. BOR</t>
  </si>
  <si>
    <t>07208391</t>
  </si>
  <si>
    <t>JS SLOBODNA CARINSKA ZONA AD</t>
  </si>
  <si>
    <t>08300186</t>
  </si>
  <si>
    <t>GRAD VALJEVO</t>
  </si>
  <si>
    <t>07137010</t>
  </si>
  <si>
    <t>GRAD UŽICE</t>
  </si>
  <si>
    <t>07157983</t>
  </si>
  <si>
    <t>UŽICE-GAS AD UŽICE</t>
  </si>
  <si>
    <t>20305444</t>
  </si>
  <si>
    <t>GRAD ŠABAC</t>
  </si>
  <si>
    <t>07170122</t>
  </si>
  <si>
    <t>RTC ŠABAC AD ŠABAC</t>
  </si>
  <si>
    <t>07121750</t>
  </si>
  <si>
    <t>GRAD SUBOTICA</t>
  </si>
  <si>
    <t>08070695</t>
  </si>
  <si>
    <t>TRŽNICA AD SUBOTICA</t>
  </si>
  <si>
    <t>08236585</t>
  </si>
  <si>
    <t>GRAD NOVI SAD</t>
  </si>
  <si>
    <t>08965498</t>
  </si>
  <si>
    <t>ENS AD NOVI SAD</t>
  </si>
  <si>
    <t>20570229</t>
  </si>
  <si>
    <t>ZVEZDA FILM AD</t>
  </si>
  <si>
    <t>08066426</t>
  </si>
  <si>
    <t>NOVOSADSKI SAJAM AD NOVI SAD</t>
  </si>
  <si>
    <t>08044473</t>
  </si>
  <si>
    <t>GRAD BEOGRAD</t>
  </si>
  <si>
    <t>17565800</t>
  </si>
  <si>
    <t>FFB KOMERC AD-U STEČAJU</t>
  </si>
  <si>
    <t>07722338</t>
  </si>
  <si>
    <t>APV-POKRAJINSKA VLADA</t>
  </si>
  <si>
    <t>08068615</t>
  </si>
  <si>
    <t>Sedište izdavaoca</t>
  </si>
  <si>
    <t>NOVI SAD</t>
  </si>
  <si>
    <t>PIROT</t>
  </si>
  <si>
    <t>BEOGRAD</t>
  </si>
  <si>
    <t>UŽICE</t>
  </si>
  <si>
    <t>NOVI BEOGRAD</t>
  </si>
  <si>
    <t>SUBOTICA</t>
  </si>
  <si>
    <t>PRIBOJ</t>
  </si>
  <si>
    <t>VALJEVO</t>
  </si>
  <si>
    <t>OSEČINA</t>
  </si>
  <si>
    <t>TRSTENIK</t>
  </si>
  <si>
    <t>BOR</t>
  </si>
  <si>
    <t>ŠABAC</t>
  </si>
  <si>
    <t xml:space="preserve">NOVI SAD </t>
  </si>
  <si>
    <t>KULSKI ŠTOFOVI  AD U STEČAJU</t>
  </si>
  <si>
    <t>KULA</t>
  </si>
  <si>
    <t>MEPOL VRBAS</t>
  </si>
  <si>
    <t>VRBAS</t>
  </si>
  <si>
    <t>POBEDA-METALAC  AD</t>
  </si>
  <si>
    <t>PETROVARADIN</t>
  </si>
  <si>
    <t>RAJ BANKA AD BEOGRAD-U STEČAJ</t>
  </si>
  <si>
    <t>SRBIJATRANSPORT AD BEOGRAD</t>
  </si>
  <si>
    <t xml:space="preserve">08212538     </t>
  </si>
  <si>
    <t>08106380</t>
  </si>
  <si>
    <t>08065918</t>
  </si>
  <si>
    <t>08250251</t>
  </si>
  <si>
    <t xml:space="preserve">08044473     </t>
  </si>
  <si>
    <t>09246860</t>
  </si>
  <si>
    <t>07032137</t>
  </si>
  <si>
    <t xml:space="preserve">Aktivan                                           </t>
  </si>
  <si>
    <t xml:space="preserve">U stečajnom postupku                              </t>
  </si>
  <si>
    <t>OPŠTINSKA UPRAVA PRIBOJ</t>
  </si>
  <si>
    <t>08179115</t>
  </si>
  <si>
    <t xml:space="preserve">MB </t>
  </si>
  <si>
    <t>Rbr</t>
  </si>
  <si>
    <t>Poslovno Ime</t>
  </si>
  <si>
    <t xml:space="preserve">Sedište </t>
  </si>
  <si>
    <t>MB</t>
  </si>
  <si>
    <t>Maticni broj</t>
  </si>
  <si>
    <t>Sediste preduzeća</t>
  </si>
  <si>
    <t>Delatnost</t>
  </si>
  <si>
    <t>Status</t>
  </si>
  <si>
    <t>Naziv osnivača</t>
  </si>
  <si>
    <t>07657749</t>
  </si>
  <si>
    <t>DRUŠTVO SA OGRANIČENOM ODGOVORNOŠĆU ZA PROIZVODNJU I DISTRIBUCIJU TOPLOTE I ODRŽAVANJE STAMBENIH ZGRADA FAP-STAN PRIBOJ - U STEČAJU</t>
  </si>
  <si>
    <t>Limska 29, Priboj</t>
  </si>
  <si>
    <t>3530 - Snabdevanje parom i klimatizacija</t>
  </si>
  <si>
    <t>Društvo sa ograničenom odgovornošću</t>
  </si>
  <si>
    <t>U stečaju</t>
  </si>
  <si>
    <t>Član</t>
  </si>
  <si>
    <t>KORPORACIJA FABRIKA AUTOMOBILA PRIBOJ, AKCIONARSKO DRUŠTVO PRIBOJ</t>
  </si>
  <si>
    <t>08053529</t>
  </si>
  <si>
    <t>PREDUZEĆE ZA PROIZVODNJU VEŠTAČKIH ĐUBRIVA I AZOTNIH JEDINJENJA HIP-AZOTARA DRUŠTVO SA OGRANIČENOM ODGOVORNOŠĆU, PANČEVO - U STEČAJU</t>
  </si>
  <si>
    <t>Spoljnostarčevačka 80, Pančevo</t>
  </si>
  <si>
    <t>2015 - Proizvodnja veštačkih đubriva i azotnih jedinjenja</t>
  </si>
  <si>
    <t>AKCIONARSKO DRUŠTVO ZA TEHNOLOŠKO-METALURŠKU OBRADU PPT-TMO AD TRSTENIK</t>
  </si>
  <si>
    <t>AKCIONARSKO DRUŠTVO ZA PRIREĐIVANJE SAJMOVA I IZLOŽBI NOVOSADSKI SAJAM NOVI SAD</t>
  </si>
  <si>
    <t>08197105</t>
  </si>
  <si>
    <t>DRUŠTVO SA OGRANIČENOM ODGOVORNOŠĆU ZA PREVOZ PUTNIKA U MEDJUNARODNOM DRUMSKOM SAOBRAĆAJU PANONIJABUS, NOVI SAD</t>
  </si>
  <si>
    <t>Bulevar Oslobođenja 3, Novi Sad</t>
  </si>
  <si>
    <t>4939 - Ostali prevoz putnika u kopnenom saobraćaju</t>
  </si>
  <si>
    <t>Aktivan</t>
  </si>
  <si>
    <t>SAOBRAĆAJNO PREDUZEĆE LASTA AD, BEOGRAD (ZVEZDARA)</t>
  </si>
  <si>
    <t>08392277</t>
  </si>
  <si>
    <t>PETROVSKY MLYN DOO ZA MLEVENJE ŽITARICA I TRGOVINU BAČKI PETROVAC</t>
  </si>
  <si>
    <t>Industrijska zona bb, Bački Petrovac</t>
  </si>
  <si>
    <t>1061 - Proizvodnja mlinskih proizvoda</t>
  </si>
  <si>
    <t>RAZVOJNA BANKA VOJVODINE AKCIONARSKO DRUŠTVO NOVI SAD - U STEČAJU</t>
  </si>
  <si>
    <t>08743037</t>
  </si>
  <si>
    <t>REGIONALNA AGENCIJA ZA RAZVOJ MALIH I SREDNJIH PREDUZEĆA  ALMA MONS D.O.O. , NOVI SAD</t>
  </si>
  <si>
    <t>Svetosavska 3 a, Novi Sad</t>
  </si>
  <si>
    <t>7022 - Konsultantske aktivnosti u vezi s poslovanjem i ostalim upravljanjem</t>
  </si>
  <si>
    <t>17107445</t>
  </si>
  <si>
    <t>PREDUZEĆE ZA AERODROMSKE I DRUGE USLUGE AERODROM DOO VALJEVO</t>
  </si>
  <si>
    <t>Sinđelićeva 14, Valjevo</t>
  </si>
  <si>
    <t>5223 - Uslužne delatnosti u vazdušnom saobraćaju</t>
  </si>
  <si>
    <t>HOLDING KORPORACIJA ZA METALOPRERADU, OSNIVANJE, FINANSIRANJE I UPRAVLJANJE KRUŠIK AD VALJEVO</t>
  </si>
  <si>
    <t>17175637</t>
  </si>
  <si>
    <t>POSLOVNO UDRUŽENJE BIOSKOPSKIH PRIKAZIVAČA JUGOSLAVIJE P.U.B., BEOGRAD (VRAČAR)</t>
  </si>
  <si>
    <t>NJegoševa 7, Beograd (Vračar)</t>
  </si>
  <si>
    <t>9411 - Delatnosti poslovnih udruženja i udruženja poslodavaca</t>
  </si>
  <si>
    <t>Poslovno udruženje</t>
  </si>
  <si>
    <t>Osnivač</t>
  </si>
  <si>
    <t>ZVEZDA FILM АD NOVI SAD</t>
  </si>
  <si>
    <t>17350889</t>
  </si>
  <si>
    <t>DUNAVSKI PROJEKTNI CENTAR DOO. PREDUZEĆE ZA KONSALTING I RAZVOJ, BEOGRAD (SAVSKI VENAC) - U PRINUDNOJ LIKVIDACIJI</t>
  </si>
  <si>
    <t>Kneza Miloša 82, Beograd (Savski Venac)</t>
  </si>
  <si>
    <t>U prinudnoj likvidaciji</t>
  </si>
  <si>
    <t>JAVNO SKLADIŠTE SLOBODNA CARINSKA ZONA NOVI SAD AD NOVI SAD</t>
  </si>
  <si>
    <t>17417924</t>
  </si>
  <si>
    <t>SAOBRAĆAJNO PREDUZEĆE LASTRA DOO, LAZAREVAC</t>
  </si>
  <si>
    <t>Vladike Nikolaja Velimirovića 12, Lazarevac</t>
  </si>
  <si>
    <t>4931 - Gradski i prigradski kopneni prevoz putnika</t>
  </si>
  <si>
    <t>20238526</t>
  </si>
  <si>
    <t>PRIVREDNO DRUŠTVO ZA UPRAVLJANJE SLOBODNOM ZONOM  SLOBODNA ZONA NOVI SAD DOO, NOVI SAD</t>
  </si>
  <si>
    <t>Bajči Žilinskog 5A, Novi Sad</t>
  </si>
  <si>
    <t>5210 - Skladištenje</t>
  </si>
  <si>
    <t>20283777</t>
  </si>
  <si>
    <t>DRUŠTVO SA OGRANIČENOM ODGOVORNOŠĆU KRUŠIK-ISTRAŽIVAČKO RAZVOJNI CENTAR, VALJEVO</t>
  </si>
  <si>
    <t>Vladik Nikolaja 59, Valjevo</t>
  </si>
  <si>
    <t>7219 - Istraživanje i razvoj u ostalim prirodnim i tehničko-tehnološkim naukama</t>
  </si>
  <si>
    <t>20604697</t>
  </si>
  <si>
    <t>DRUŠTVO SA OGRANIČENOM ODGOVORNOŠĆU KOVAČKI CENTAR VALJEVO</t>
  </si>
  <si>
    <t>Vladike Nikolaja 59, Valjevo</t>
  </si>
  <si>
    <t>2550 - Kovanje, presovanje, štancovanje i valjanje metala; metalurgija praha</t>
  </si>
  <si>
    <t>20730200</t>
  </si>
  <si>
    <t>ASPV TECHNOLOGY DOO BEOGRAD (STARI GRAD)</t>
  </si>
  <si>
    <t>Žorža Klemansoa 19, Beograd (Stari Grad)</t>
  </si>
  <si>
    <t>2910 - Proizvodnja motornih vozila</t>
  </si>
  <si>
    <t>Broj
Zaposlenih</t>
  </si>
  <si>
    <t>Procenat Udela</t>
  </si>
  <si>
    <t>Model Osnivaca</t>
  </si>
  <si>
    <t>Broj preduzeća</t>
  </si>
  <si>
    <t>Aktivna privredna društva</t>
  </si>
  <si>
    <t>Privredna društva koja su u stečaju i likvidaciji</t>
  </si>
  <si>
    <t>UKUPNO:</t>
  </si>
  <si>
    <t>Pravna Forma</t>
  </si>
  <si>
    <t>Datum Osnivanja</t>
  </si>
  <si>
    <t>Preduzeće iz kolone C ima Udeo u vlasništvu u preduzeću/preduzećima:</t>
  </si>
  <si>
    <t>RAZVOJNA BANKA VOJVODINE-U STEČAJU</t>
  </si>
  <si>
    <t>Pregled svih akcionarskih društava u kojima Lokalne samouprave (opštine, skupštine opština, gradovi) i Autonomna pokrajina Vojvodina imaju učešće jednako ili veće od 10% u akcijskom kapitalu na dan 31.12.2018. godine (bez Autonomne pokrajine KiM i lokalnih samouprava sa KiM)</t>
  </si>
  <si>
    <r>
      <t xml:space="preserve">REKAPITULACIJA AKCIONARSKIH DRUŠTAVA - (CRHOV)
Lokalne samouprave i Autonomna pokrajina Vojvodina (=&gt;10%) </t>
    </r>
    <r>
      <rPr>
        <b/>
        <sz val="10"/>
        <rFont val="Arial"/>
        <family val="2"/>
      </rPr>
      <t>(bez Autonomne pokrajine KiM i lokalnih samouprava sa KiM)</t>
    </r>
  </si>
  <si>
    <t>Pregled svih akcionarskih društava, u kojima Lokalne samouprave (opštine, skupštine opština, gradovi) i Autonomna pokrajina Vojvodina imaju učešće jednako ili veće od 10% u akcijskom kapitalu na dan 31.12.2018. godine (bez Autonomne pokrajine KiM i lokalnih samouprava sa KiM), a koja su vlasnici kapitala u drugim akcionarskim društvima, bez obzira na procenat vlasništva</t>
  </si>
  <si>
    <t>Pregled svih akcionarskih društava, u kojima Lokalne samouprave (opštine, skupštine opština, gradovi) i Autonomna pokrajina Vojvodina imaju učešće jednako ili veće od 10% u akcijskom kapitalu na dan 31.12.2018. godine (bez Autonomne pokrajine KiM i lokalnih samouprava sa KiM), a koja su vlasnici kapitala u drugim društvima sa ograničenom odgovornošću i poslovnim udruženjima, bez obzira na procenat vlasništva</t>
  </si>
  <si>
    <t>Status izdavaoca 
(podatak APR-a na 03.09.2019.)</t>
  </si>
  <si>
    <t>Status (podatak APR-a na 03.09.2019.)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</si>
</sst>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5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1" xfId="0" applyNumberFormat="1" applyBorder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49" fontId="11" fillId="7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tabSelected="1" view="pageBreakPreview" zoomScaleNormal="100" zoomScaleSheetLayoutView="100" workbookViewId="0"/>
  </sheetViews>
  <sheetFormatPr defaultColWidth="9.109375" defaultRowHeight="14.4" x14ac:dyDescent="0.3"/>
  <cols>
    <col min="1" max="1" width="72.33203125" style="2" customWidth="1"/>
    <col min="2" max="2" width="36.6640625" style="2" customWidth="1"/>
    <col min="3" max="256" width="9.109375" style="2"/>
    <col min="257" max="257" width="57.5546875" style="2" customWidth="1"/>
    <col min="258" max="258" width="21.6640625" style="2" customWidth="1"/>
    <col min="259" max="512" width="9.109375" style="2"/>
    <col min="513" max="513" width="57.5546875" style="2" customWidth="1"/>
    <col min="514" max="514" width="21.6640625" style="2" customWidth="1"/>
    <col min="515" max="768" width="9.109375" style="2"/>
    <col min="769" max="769" width="57.5546875" style="2" customWidth="1"/>
    <col min="770" max="770" width="21.6640625" style="2" customWidth="1"/>
    <col min="771" max="1024" width="9.109375" style="2"/>
    <col min="1025" max="1025" width="57.5546875" style="2" customWidth="1"/>
    <col min="1026" max="1026" width="21.6640625" style="2" customWidth="1"/>
    <col min="1027" max="1280" width="9.109375" style="2"/>
    <col min="1281" max="1281" width="57.5546875" style="2" customWidth="1"/>
    <col min="1282" max="1282" width="21.6640625" style="2" customWidth="1"/>
    <col min="1283" max="1536" width="9.109375" style="2"/>
    <col min="1537" max="1537" width="57.5546875" style="2" customWidth="1"/>
    <col min="1538" max="1538" width="21.6640625" style="2" customWidth="1"/>
    <col min="1539" max="1792" width="9.109375" style="2"/>
    <col min="1793" max="1793" width="57.5546875" style="2" customWidth="1"/>
    <col min="1794" max="1794" width="21.6640625" style="2" customWidth="1"/>
    <col min="1795" max="2048" width="9.109375" style="2"/>
    <col min="2049" max="2049" width="57.5546875" style="2" customWidth="1"/>
    <col min="2050" max="2050" width="21.6640625" style="2" customWidth="1"/>
    <col min="2051" max="2304" width="9.109375" style="2"/>
    <col min="2305" max="2305" width="57.5546875" style="2" customWidth="1"/>
    <col min="2306" max="2306" width="21.6640625" style="2" customWidth="1"/>
    <col min="2307" max="2560" width="9.109375" style="2"/>
    <col min="2561" max="2561" width="57.5546875" style="2" customWidth="1"/>
    <col min="2562" max="2562" width="21.6640625" style="2" customWidth="1"/>
    <col min="2563" max="2816" width="9.109375" style="2"/>
    <col min="2817" max="2817" width="57.5546875" style="2" customWidth="1"/>
    <col min="2818" max="2818" width="21.6640625" style="2" customWidth="1"/>
    <col min="2819" max="3072" width="9.109375" style="2"/>
    <col min="3073" max="3073" width="57.5546875" style="2" customWidth="1"/>
    <col min="3074" max="3074" width="21.6640625" style="2" customWidth="1"/>
    <col min="3075" max="3328" width="9.109375" style="2"/>
    <col min="3329" max="3329" width="57.5546875" style="2" customWidth="1"/>
    <col min="3330" max="3330" width="21.6640625" style="2" customWidth="1"/>
    <col min="3331" max="3584" width="9.109375" style="2"/>
    <col min="3585" max="3585" width="57.5546875" style="2" customWidth="1"/>
    <col min="3586" max="3586" width="21.6640625" style="2" customWidth="1"/>
    <col min="3587" max="3840" width="9.109375" style="2"/>
    <col min="3841" max="3841" width="57.5546875" style="2" customWidth="1"/>
    <col min="3842" max="3842" width="21.6640625" style="2" customWidth="1"/>
    <col min="3843" max="4096" width="9.109375" style="2"/>
    <col min="4097" max="4097" width="57.5546875" style="2" customWidth="1"/>
    <col min="4098" max="4098" width="21.6640625" style="2" customWidth="1"/>
    <col min="4099" max="4352" width="9.109375" style="2"/>
    <col min="4353" max="4353" width="57.5546875" style="2" customWidth="1"/>
    <col min="4354" max="4354" width="21.6640625" style="2" customWidth="1"/>
    <col min="4355" max="4608" width="9.109375" style="2"/>
    <col min="4609" max="4609" width="57.5546875" style="2" customWidth="1"/>
    <col min="4610" max="4610" width="21.6640625" style="2" customWidth="1"/>
    <col min="4611" max="4864" width="9.109375" style="2"/>
    <col min="4865" max="4865" width="57.5546875" style="2" customWidth="1"/>
    <col min="4866" max="4866" width="21.6640625" style="2" customWidth="1"/>
    <col min="4867" max="5120" width="9.109375" style="2"/>
    <col min="5121" max="5121" width="57.5546875" style="2" customWidth="1"/>
    <col min="5122" max="5122" width="21.6640625" style="2" customWidth="1"/>
    <col min="5123" max="5376" width="9.109375" style="2"/>
    <col min="5377" max="5377" width="57.5546875" style="2" customWidth="1"/>
    <col min="5378" max="5378" width="21.6640625" style="2" customWidth="1"/>
    <col min="5379" max="5632" width="9.109375" style="2"/>
    <col min="5633" max="5633" width="57.5546875" style="2" customWidth="1"/>
    <col min="5634" max="5634" width="21.6640625" style="2" customWidth="1"/>
    <col min="5635" max="5888" width="9.109375" style="2"/>
    <col min="5889" max="5889" width="57.5546875" style="2" customWidth="1"/>
    <col min="5890" max="5890" width="21.6640625" style="2" customWidth="1"/>
    <col min="5891" max="6144" width="9.109375" style="2"/>
    <col min="6145" max="6145" width="57.5546875" style="2" customWidth="1"/>
    <col min="6146" max="6146" width="21.6640625" style="2" customWidth="1"/>
    <col min="6147" max="6400" width="9.109375" style="2"/>
    <col min="6401" max="6401" width="57.5546875" style="2" customWidth="1"/>
    <col min="6402" max="6402" width="21.6640625" style="2" customWidth="1"/>
    <col min="6403" max="6656" width="9.109375" style="2"/>
    <col min="6657" max="6657" width="57.5546875" style="2" customWidth="1"/>
    <col min="6658" max="6658" width="21.6640625" style="2" customWidth="1"/>
    <col min="6659" max="6912" width="9.109375" style="2"/>
    <col min="6913" max="6913" width="57.5546875" style="2" customWidth="1"/>
    <col min="6914" max="6914" width="21.6640625" style="2" customWidth="1"/>
    <col min="6915" max="7168" width="9.109375" style="2"/>
    <col min="7169" max="7169" width="57.5546875" style="2" customWidth="1"/>
    <col min="7170" max="7170" width="21.6640625" style="2" customWidth="1"/>
    <col min="7171" max="7424" width="9.109375" style="2"/>
    <col min="7425" max="7425" width="57.5546875" style="2" customWidth="1"/>
    <col min="7426" max="7426" width="21.6640625" style="2" customWidth="1"/>
    <col min="7427" max="7680" width="9.109375" style="2"/>
    <col min="7681" max="7681" width="57.5546875" style="2" customWidth="1"/>
    <col min="7682" max="7682" width="21.6640625" style="2" customWidth="1"/>
    <col min="7683" max="7936" width="9.109375" style="2"/>
    <col min="7937" max="7937" width="57.5546875" style="2" customWidth="1"/>
    <col min="7938" max="7938" width="21.6640625" style="2" customWidth="1"/>
    <col min="7939" max="8192" width="9.109375" style="2"/>
    <col min="8193" max="8193" width="57.5546875" style="2" customWidth="1"/>
    <col min="8194" max="8194" width="21.6640625" style="2" customWidth="1"/>
    <col min="8195" max="8448" width="9.109375" style="2"/>
    <col min="8449" max="8449" width="57.5546875" style="2" customWidth="1"/>
    <col min="8450" max="8450" width="21.6640625" style="2" customWidth="1"/>
    <col min="8451" max="8704" width="9.109375" style="2"/>
    <col min="8705" max="8705" width="57.5546875" style="2" customWidth="1"/>
    <col min="8706" max="8706" width="21.6640625" style="2" customWidth="1"/>
    <col min="8707" max="8960" width="9.109375" style="2"/>
    <col min="8961" max="8961" width="57.5546875" style="2" customWidth="1"/>
    <col min="8962" max="8962" width="21.6640625" style="2" customWidth="1"/>
    <col min="8963" max="9216" width="9.109375" style="2"/>
    <col min="9217" max="9217" width="57.5546875" style="2" customWidth="1"/>
    <col min="9218" max="9218" width="21.6640625" style="2" customWidth="1"/>
    <col min="9219" max="9472" width="9.109375" style="2"/>
    <col min="9473" max="9473" width="57.5546875" style="2" customWidth="1"/>
    <col min="9474" max="9474" width="21.6640625" style="2" customWidth="1"/>
    <col min="9475" max="9728" width="9.109375" style="2"/>
    <col min="9729" max="9729" width="57.5546875" style="2" customWidth="1"/>
    <col min="9730" max="9730" width="21.6640625" style="2" customWidth="1"/>
    <col min="9731" max="9984" width="9.109375" style="2"/>
    <col min="9985" max="9985" width="57.5546875" style="2" customWidth="1"/>
    <col min="9986" max="9986" width="21.6640625" style="2" customWidth="1"/>
    <col min="9987" max="10240" width="9.109375" style="2"/>
    <col min="10241" max="10241" width="57.5546875" style="2" customWidth="1"/>
    <col min="10242" max="10242" width="21.6640625" style="2" customWidth="1"/>
    <col min="10243" max="10496" width="9.109375" style="2"/>
    <col min="10497" max="10497" width="57.5546875" style="2" customWidth="1"/>
    <col min="10498" max="10498" width="21.6640625" style="2" customWidth="1"/>
    <col min="10499" max="10752" width="9.109375" style="2"/>
    <col min="10753" max="10753" width="57.5546875" style="2" customWidth="1"/>
    <col min="10754" max="10754" width="21.6640625" style="2" customWidth="1"/>
    <col min="10755" max="11008" width="9.109375" style="2"/>
    <col min="11009" max="11009" width="57.5546875" style="2" customWidth="1"/>
    <col min="11010" max="11010" width="21.6640625" style="2" customWidth="1"/>
    <col min="11011" max="11264" width="9.109375" style="2"/>
    <col min="11265" max="11265" width="57.5546875" style="2" customWidth="1"/>
    <col min="11266" max="11266" width="21.6640625" style="2" customWidth="1"/>
    <col min="11267" max="11520" width="9.109375" style="2"/>
    <col min="11521" max="11521" width="57.5546875" style="2" customWidth="1"/>
    <col min="11522" max="11522" width="21.6640625" style="2" customWidth="1"/>
    <col min="11523" max="11776" width="9.109375" style="2"/>
    <col min="11777" max="11777" width="57.5546875" style="2" customWidth="1"/>
    <col min="11778" max="11778" width="21.6640625" style="2" customWidth="1"/>
    <col min="11779" max="12032" width="9.109375" style="2"/>
    <col min="12033" max="12033" width="57.5546875" style="2" customWidth="1"/>
    <col min="12034" max="12034" width="21.6640625" style="2" customWidth="1"/>
    <col min="12035" max="12288" width="9.109375" style="2"/>
    <col min="12289" max="12289" width="57.5546875" style="2" customWidth="1"/>
    <col min="12290" max="12290" width="21.6640625" style="2" customWidth="1"/>
    <col min="12291" max="12544" width="9.109375" style="2"/>
    <col min="12545" max="12545" width="57.5546875" style="2" customWidth="1"/>
    <col min="12546" max="12546" width="21.6640625" style="2" customWidth="1"/>
    <col min="12547" max="12800" width="9.109375" style="2"/>
    <col min="12801" max="12801" width="57.5546875" style="2" customWidth="1"/>
    <col min="12802" max="12802" width="21.6640625" style="2" customWidth="1"/>
    <col min="12803" max="13056" width="9.109375" style="2"/>
    <col min="13057" max="13057" width="57.5546875" style="2" customWidth="1"/>
    <col min="13058" max="13058" width="21.6640625" style="2" customWidth="1"/>
    <col min="13059" max="13312" width="9.109375" style="2"/>
    <col min="13313" max="13313" width="57.5546875" style="2" customWidth="1"/>
    <col min="13314" max="13314" width="21.6640625" style="2" customWidth="1"/>
    <col min="13315" max="13568" width="9.109375" style="2"/>
    <col min="13569" max="13569" width="57.5546875" style="2" customWidth="1"/>
    <col min="13570" max="13570" width="21.6640625" style="2" customWidth="1"/>
    <col min="13571" max="13824" width="9.109375" style="2"/>
    <col min="13825" max="13825" width="57.5546875" style="2" customWidth="1"/>
    <col min="13826" max="13826" width="21.6640625" style="2" customWidth="1"/>
    <col min="13827" max="14080" width="9.109375" style="2"/>
    <col min="14081" max="14081" width="57.5546875" style="2" customWidth="1"/>
    <col min="14082" max="14082" width="21.6640625" style="2" customWidth="1"/>
    <col min="14083" max="14336" width="9.109375" style="2"/>
    <col min="14337" max="14337" width="57.5546875" style="2" customWidth="1"/>
    <col min="14338" max="14338" width="21.6640625" style="2" customWidth="1"/>
    <col min="14339" max="14592" width="9.109375" style="2"/>
    <col min="14593" max="14593" width="57.5546875" style="2" customWidth="1"/>
    <col min="14594" max="14594" width="21.6640625" style="2" customWidth="1"/>
    <col min="14595" max="14848" width="9.109375" style="2"/>
    <col min="14849" max="14849" width="57.5546875" style="2" customWidth="1"/>
    <col min="14850" max="14850" width="21.6640625" style="2" customWidth="1"/>
    <col min="14851" max="15104" width="9.109375" style="2"/>
    <col min="15105" max="15105" width="57.5546875" style="2" customWidth="1"/>
    <col min="15106" max="15106" width="21.6640625" style="2" customWidth="1"/>
    <col min="15107" max="15360" width="9.109375" style="2"/>
    <col min="15361" max="15361" width="57.5546875" style="2" customWidth="1"/>
    <col min="15362" max="15362" width="21.6640625" style="2" customWidth="1"/>
    <col min="15363" max="15616" width="9.109375" style="2"/>
    <col min="15617" max="15617" width="57.5546875" style="2" customWidth="1"/>
    <col min="15618" max="15618" width="21.6640625" style="2" customWidth="1"/>
    <col min="15619" max="15872" width="9.109375" style="2"/>
    <col min="15873" max="15873" width="57.5546875" style="2" customWidth="1"/>
    <col min="15874" max="15874" width="21.6640625" style="2" customWidth="1"/>
    <col min="15875" max="16128" width="9.109375" style="2"/>
    <col min="16129" max="16129" width="57.5546875" style="2" customWidth="1"/>
    <col min="16130" max="16130" width="21.6640625" style="2" customWidth="1"/>
    <col min="16131" max="16384" width="9.109375" style="2"/>
  </cols>
  <sheetData>
    <row r="1" spans="1:2" ht="70.2" customHeight="1" x14ac:dyDescent="0.3">
      <c r="A1" s="19" t="s">
        <v>191</v>
      </c>
      <c r="B1" s="20" t="s">
        <v>182</v>
      </c>
    </row>
    <row r="2" spans="1:2" ht="52.2" customHeight="1" x14ac:dyDescent="0.3">
      <c r="A2" s="21" t="s">
        <v>183</v>
      </c>
      <c r="B2" s="22">
        <v>13</v>
      </c>
    </row>
    <row r="3" spans="1:2" ht="52.2" customHeight="1" x14ac:dyDescent="0.3">
      <c r="A3" s="23" t="s">
        <v>184</v>
      </c>
      <c r="B3" s="22">
        <v>1</v>
      </c>
    </row>
    <row r="4" spans="1:2" ht="45.6" customHeight="1" x14ac:dyDescent="0.3">
      <c r="A4" s="24" t="s">
        <v>185</v>
      </c>
      <c r="B4" s="25">
        <f>SUM(B2:B3)</f>
        <v>14</v>
      </c>
    </row>
    <row r="5" spans="1:2" ht="70.2" customHeight="1" x14ac:dyDescent="0.3">
      <c r="A5" s="26" t="s">
        <v>192</v>
      </c>
      <c r="B5" s="27">
        <v>7</v>
      </c>
    </row>
    <row r="6" spans="1:2" ht="79.2" x14ac:dyDescent="0.3">
      <c r="A6" s="26" t="s">
        <v>193</v>
      </c>
      <c r="B6" s="28">
        <v>8</v>
      </c>
    </row>
  </sheetData>
  <sheetProtection algorithmName="SHA-512" hashValue="oMbgEsyoo5LLZ1RjevUc5O7uKxUtCK5lK92PyXnUX25cDJO4fqEue90Kpi477gtolRUlwRjJP3rINsUtIzkGsw==" saltValue="3h1m+fsm8cjFts8TBkSXSg==" spinCount="100000" sheet="1" objects="1" scenarios="1"/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Normal="100" zoomScaleSheetLayoutView="100" workbookViewId="0">
      <pane ySplit="2" topLeftCell="A3" activePane="bottomLeft" state="frozen"/>
      <selection pane="bottomLeft" sqref="A1:H1"/>
    </sheetView>
  </sheetViews>
  <sheetFormatPr defaultRowHeight="14.4" x14ac:dyDescent="0.3"/>
  <cols>
    <col min="1" max="1" width="8.88671875" style="2"/>
    <col min="2" max="2" width="13.109375" style="3" bestFit="1" customWidth="1"/>
    <col min="3" max="3" width="35" style="3" bestFit="1" customWidth="1"/>
    <col min="4" max="4" width="21.6640625" style="3" bestFit="1" customWidth="1"/>
    <col min="5" max="5" width="16.6640625" style="3" customWidth="1"/>
    <col min="6" max="6" width="24.77734375" style="3" customWidth="1"/>
    <col min="7" max="7" width="15.6640625" style="4" customWidth="1"/>
    <col min="8" max="8" width="28.21875" style="3" customWidth="1"/>
    <col min="9" max="16384" width="8.88671875" style="2"/>
  </cols>
  <sheetData>
    <row r="1" spans="1:8" ht="47.4" customHeight="1" x14ac:dyDescent="0.3">
      <c r="A1" s="44" t="s">
        <v>190</v>
      </c>
      <c r="B1" s="44"/>
      <c r="C1" s="44"/>
      <c r="D1" s="44"/>
      <c r="E1" s="44"/>
      <c r="F1" s="44"/>
      <c r="G1" s="44"/>
      <c r="H1" s="44"/>
    </row>
    <row r="2" spans="1:8" ht="39" customHeight="1" x14ac:dyDescent="0.3">
      <c r="A2" s="8" t="s">
        <v>104</v>
      </c>
      <c r="B2" s="9" t="s">
        <v>103</v>
      </c>
      <c r="C2" s="9" t="s">
        <v>105</v>
      </c>
      <c r="D2" s="9" t="s">
        <v>106</v>
      </c>
      <c r="E2" s="9" t="s">
        <v>107</v>
      </c>
      <c r="F2" s="9" t="s">
        <v>195</v>
      </c>
      <c r="G2" s="10" t="s">
        <v>0</v>
      </c>
      <c r="H2" s="42" t="s">
        <v>112</v>
      </c>
    </row>
    <row r="3" spans="1:8" ht="27.6" customHeight="1" x14ac:dyDescent="0.3">
      <c r="A3" s="45" t="s">
        <v>183</v>
      </c>
      <c r="B3" s="45"/>
      <c r="C3" s="45"/>
      <c r="D3" s="45"/>
      <c r="E3" s="29"/>
      <c r="F3" s="29"/>
      <c r="G3" s="30"/>
      <c r="H3" s="29"/>
    </row>
    <row r="4" spans="1:8" ht="22.8" customHeight="1" x14ac:dyDescent="0.3">
      <c r="A4" s="7">
        <v>1</v>
      </c>
      <c r="B4" s="5" t="s">
        <v>28</v>
      </c>
      <c r="C4" s="5" t="s">
        <v>27</v>
      </c>
      <c r="D4" s="5" t="s">
        <v>73</v>
      </c>
      <c r="E4" s="5" t="s">
        <v>65</v>
      </c>
      <c r="F4" s="5" t="s">
        <v>99</v>
      </c>
      <c r="G4" s="6">
        <v>11.4787</v>
      </c>
      <c r="H4" s="5" t="s">
        <v>64</v>
      </c>
    </row>
    <row r="5" spans="1:8" ht="22.8" customHeight="1" x14ac:dyDescent="0.3">
      <c r="A5" s="7">
        <v>2</v>
      </c>
      <c r="B5" s="5" t="s">
        <v>59</v>
      </c>
      <c r="C5" s="5" t="s">
        <v>58</v>
      </c>
      <c r="D5" s="5" t="s">
        <v>83</v>
      </c>
      <c r="E5" s="5" t="s">
        <v>57</v>
      </c>
      <c r="F5" s="5" t="s">
        <v>99</v>
      </c>
      <c r="G5" s="6">
        <v>50</v>
      </c>
      <c r="H5" s="5" t="s">
        <v>56</v>
      </c>
    </row>
    <row r="6" spans="1:8" ht="22.8" customHeight="1" x14ac:dyDescent="0.3">
      <c r="A6" s="7">
        <v>3</v>
      </c>
      <c r="B6" s="5" t="s">
        <v>41</v>
      </c>
      <c r="C6" s="5" t="s">
        <v>40</v>
      </c>
      <c r="D6" s="5" t="s">
        <v>71</v>
      </c>
      <c r="E6" s="5" t="s">
        <v>57</v>
      </c>
      <c r="F6" s="5" t="s">
        <v>99</v>
      </c>
      <c r="G6" s="6">
        <v>44.2898</v>
      </c>
      <c r="H6" s="5" t="s">
        <v>56</v>
      </c>
    </row>
    <row r="7" spans="1:8" ht="22.8" customHeight="1" x14ac:dyDescent="0.3">
      <c r="A7" s="7">
        <v>4</v>
      </c>
      <c r="B7" s="5" t="s">
        <v>61</v>
      </c>
      <c r="C7" s="5" t="s">
        <v>60</v>
      </c>
      <c r="D7" s="5" t="s">
        <v>71</v>
      </c>
      <c r="E7" s="5" t="s">
        <v>57</v>
      </c>
      <c r="F7" s="5" t="s">
        <v>99</v>
      </c>
      <c r="G7" s="6">
        <v>66.884299999999996</v>
      </c>
      <c r="H7" s="5" t="s">
        <v>56</v>
      </c>
    </row>
    <row r="8" spans="1:8" ht="22.8" customHeight="1" x14ac:dyDescent="0.3">
      <c r="A8" s="7">
        <v>5</v>
      </c>
      <c r="B8" s="5" t="s">
        <v>63</v>
      </c>
      <c r="C8" s="5" t="s">
        <v>62</v>
      </c>
      <c r="D8" s="5" t="s">
        <v>71</v>
      </c>
      <c r="E8" s="1" t="s">
        <v>102</v>
      </c>
      <c r="F8" s="5" t="s">
        <v>99</v>
      </c>
      <c r="G8" s="6">
        <v>22.474799999999998</v>
      </c>
      <c r="H8" s="5" t="s">
        <v>56</v>
      </c>
    </row>
    <row r="9" spans="1:8" ht="22.8" customHeight="1" x14ac:dyDescent="0.3">
      <c r="A9" s="7">
        <v>6</v>
      </c>
      <c r="B9" s="5" t="s">
        <v>55</v>
      </c>
      <c r="C9" s="5" t="s">
        <v>54</v>
      </c>
      <c r="D9" s="5" t="s">
        <v>76</v>
      </c>
      <c r="E9" s="5" t="s">
        <v>53</v>
      </c>
      <c r="F9" s="5" t="s">
        <v>99</v>
      </c>
      <c r="G9" s="6">
        <v>70</v>
      </c>
      <c r="H9" s="5" t="s">
        <v>52</v>
      </c>
    </row>
    <row r="10" spans="1:8" ht="22.8" customHeight="1" x14ac:dyDescent="0.3">
      <c r="A10" s="7">
        <v>7</v>
      </c>
      <c r="B10" s="5" t="s">
        <v>51</v>
      </c>
      <c r="C10" s="5" t="s">
        <v>50</v>
      </c>
      <c r="D10" s="5" t="s">
        <v>82</v>
      </c>
      <c r="E10" s="5" t="s">
        <v>49</v>
      </c>
      <c r="F10" s="5" t="s">
        <v>99</v>
      </c>
      <c r="G10" s="6">
        <v>59.535699999999999</v>
      </c>
      <c r="H10" s="5" t="s">
        <v>48</v>
      </c>
    </row>
    <row r="11" spans="1:8" ht="22.8" customHeight="1" x14ac:dyDescent="0.3">
      <c r="A11" s="7">
        <v>8</v>
      </c>
      <c r="B11" s="5" t="s">
        <v>47</v>
      </c>
      <c r="C11" s="5" t="s">
        <v>46</v>
      </c>
      <c r="D11" s="5" t="s">
        <v>74</v>
      </c>
      <c r="E11" s="5" t="s">
        <v>45</v>
      </c>
      <c r="F11" s="5" t="s">
        <v>99</v>
      </c>
      <c r="G11" s="6">
        <v>30</v>
      </c>
      <c r="H11" s="5" t="s">
        <v>44</v>
      </c>
    </row>
    <row r="12" spans="1:8" ht="22.8" customHeight="1" x14ac:dyDescent="0.3">
      <c r="A12" s="7">
        <v>9</v>
      </c>
      <c r="B12" s="5" t="s">
        <v>8</v>
      </c>
      <c r="C12" s="5" t="s">
        <v>7</v>
      </c>
      <c r="D12" s="5" t="s">
        <v>78</v>
      </c>
      <c r="E12" s="5" t="s">
        <v>43</v>
      </c>
      <c r="F12" s="5" t="s">
        <v>99</v>
      </c>
      <c r="G12" s="6">
        <v>41.0319</v>
      </c>
      <c r="H12" s="5" t="s">
        <v>42</v>
      </c>
    </row>
    <row r="13" spans="1:8" ht="22.8" customHeight="1" x14ac:dyDescent="0.3">
      <c r="A13" s="7">
        <v>10</v>
      </c>
      <c r="B13" s="5" t="s">
        <v>39</v>
      </c>
      <c r="C13" s="5" t="s">
        <v>38</v>
      </c>
      <c r="D13" s="5" t="s">
        <v>81</v>
      </c>
      <c r="E13" s="5" t="s">
        <v>37</v>
      </c>
      <c r="F13" s="5" t="s">
        <v>99</v>
      </c>
      <c r="G13" s="6">
        <v>71.806399999999996</v>
      </c>
      <c r="H13" s="5" t="s">
        <v>36</v>
      </c>
    </row>
    <row r="14" spans="1:8" ht="22.8" customHeight="1" x14ac:dyDescent="0.3">
      <c r="A14" s="7">
        <v>11</v>
      </c>
      <c r="B14" s="5" t="s">
        <v>2</v>
      </c>
      <c r="C14" s="5" t="s">
        <v>1</v>
      </c>
      <c r="D14" s="5" t="s">
        <v>72</v>
      </c>
      <c r="E14" s="5" t="s">
        <v>35</v>
      </c>
      <c r="F14" s="5" t="s">
        <v>99</v>
      </c>
      <c r="G14" s="6">
        <v>18.754799999999999</v>
      </c>
      <c r="H14" s="5" t="s">
        <v>34</v>
      </c>
    </row>
    <row r="15" spans="1:8" ht="22.8" customHeight="1" x14ac:dyDescent="0.3">
      <c r="A15" s="7">
        <v>12</v>
      </c>
      <c r="B15" s="5" t="s">
        <v>6</v>
      </c>
      <c r="C15" s="5" t="s">
        <v>5</v>
      </c>
      <c r="D15" s="5" t="s">
        <v>77</v>
      </c>
      <c r="E15" s="5" t="s">
        <v>31</v>
      </c>
      <c r="F15" s="5" t="s">
        <v>99</v>
      </c>
      <c r="G15" s="6">
        <v>11.6852</v>
      </c>
      <c r="H15" s="5" t="s">
        <v>101</v>
      </c>
    </row>
    <row r="16" spans="1:8" ht="22.8" customHeight="1" x14ac:dyDescent="0.3">
      <c r="A16" s="7">
        <v>13</v>
      </c>
      <c r="B16" s="5" t="s">
        <v>22</v>
      </c>
      <c r="C16" s="5" t="s">
        <v>21</v>
      </c>
      <c r="D16" s="5" t="s">
        <v>80</v>
      </c>
      <c r="E16" s="5" t="s">
        <v>33</v>
      </c>
      <c r="F16" s="5" t="s">
        <v>99</v>
      </c>
      <c r="G16" s="6">
        <v>10.632300000000001</v>
      </c>
      <c r="H16" s="5" t="s">
        <v>32</v>
      </c>
    </row>
    <row r="17" spans="1:8" ht="26.4" customHeight="1" x14ac:dyDescent="0.3">
      <c r="A17" s="45" t="s">
        <v>184</v>
      </c>
      <c r="B17" s="45"/>
      <c r="C17" s="45"/>
      <c r="D17" s="45"/>
      <c r="E17" s="29"/>
      <c r="F17" s="29"/>
      <c r="G17" s="30"/>
      <c r="H17" s="29"/>
    </row>
    <row r="18" spans="1:8" ht="22.8" customHeight="1" x14ac:dyDescent="0.3">
      <c r="A18" s="7">
        <v>14</v>
      </c>
      <c r="B18" s="5" t="s">
        <v>26</v>
      </c>
      <c r="C18" s="5" t="s">
        <v>25</v>
      </c>
      <c r="D18" s="5" t="s">
        <v>71</v>
      </c>
      <c r="E18" s="5" t="s">
        <v>69</v>
      </c>
      <c r="F18" s="5" t="s">
        <v>100</v>
      </c>
      <c r="G18" s="6">
        <v>70.127099999999999</v>
      </c>
      <c r="H18" s="5" t="s">
        <v>68</v>
      </c>
    </row>
  </sheetData>
  <sheetProtection algorithmName="SHA-512" hashValue="RGk/CzMYiwyRncmaU7FXynjxvx3nK5WHZiigfVHFn4091aXpw5gvURbW5moRBqsgOA1jtbIeCL4wnJJCND7pXw==" saltValue="7a0Y7gareMirrE71+9Fqdw==" spinCount="100000" sheet="1" objects="1" scenarios="1"/>
  <autoFilter ref="A2:H2"/>
  <mergeCells count="3">
    <mergeCell ref="A1:H1"/>
    <mergeCell ref="A3:D3"/>
    <mergeCell ref="A17:D17"/>
  </mergeCells>
  <pageMargins left="0.7" right="0.7" top="0.75" bottom="0.75" header="0.3" footer="0.3"/>
  <pageSetup scale="7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7"/>
  <sheetViews>
    <sheetView view="pageBreakPreview" zoomScaleNormal="100" zoomScaleSheetLayoutView="100" workbookViewId="0">
      <pane ySplit="2" topLeftCell="A3" activePane="bottomLeft" state="frozen"/>
      <selection pane="bottomLeft" activeCell="E3" sqref="E3:H3"/>
    </sheetView>
  </sheetViews>
  <sheetFormatPr defaultRowHeight="14.4" x14ac:dyDescent="0.3"/>
  <cols>
    <col min="1" max="1" width="6.109375" style="11" customWidth="1"/>
    <col min="2" max="2" width="10.44140625" style="17" customWidth="1"/>
    <col min="3" max="3" width="34" style="17" bestFit="1" customWidth="1"/>
    <col min="4" max="4" width="12.88671875" style="17" bestFit="1" customWidth="1"/>
    <col min="5" max="5" width="35.5546875" style="17" bestFit="1" customWidth="1"/>
    <col min="6" max="6" width="21.6640625" style="17" bestFit="1" customWidth="1"/>
    <col min="7" max="7" width="22.5546875" style="17" customWidth="1"/>
    <col min="8" max="8" width="12" style="11" customWidth="1"/>
    <col min="9" max="16384" width="8.88671875" style="11"/>
  </cols>
  <sheetData>
    <row r="1" spans="1:16383" ht="60.6" customHeight="1" x14ac:dyDescent="0.3">
      <c r="A1" s="44" t="s">
        <v>192</v>
      </c>
      <c r="B1" s="44"/>
      <c r="C1" s="44"/>
      <c r="D1" s="44"/>
      <c r="E1" s="44"/>
      <c r="F1" s="44"/>
      <c r="G1" s="44"/>
      <c r="H1" s="44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  <c r="XEY1" s="18"/>
      <c r="XEZ1" s="18"/>
      <c r="XFA1" s="18"/>
      <c r="XFB1" s="18"/>
      <c r="XFC1" s="18"/>
    </row>
    <row r="2" spans="1:16383" ht="45.6" customHeight="1" x14ac:dyDescent="0.3">
      <c r="A2" s="8" t="s">
        <v>104</v>
      </c>
      <c r="B2" s="35" t="s">
        <v>103</v>
      </c>
      <c r="C2" s="9" t="s">
        <v>105</v>
      </c>
      <c r="D2" s="35" t="s">
        <v>107</v>
      </c>
      <c r="E2" s="31" t="s">
        <v>188</v>
      </c>
      <c r="F2" s="35" t="s">
        <v>70</v>
      </c>
      <c r="G2" s="9" t="s">
        <v>194</v>
      </c>
      <c r="H2" s="36" t="s">
        <v>0</v>
      </c>
    </row>
    <row r="3" spans="1:16383" ht="27.6" customHeight="1" x14ac:dyDescent="0.3">
      <c r="A3" s="51" t="s">
        <v>183</v>
      </c>
      <c r="B3" s="51"/>
      <c r="C3" s="51"/>
      <c r="D3" s="51"/>
      <c r="E3" s="50"/>
      <c r="F3" s="50"/>
      <c r="G3" s="50"/>
      <c r="H3" s="50"/>
    </row>
    <row r="4" spans="1:16383" s="39" customFormat="1" x14ac:dyDescent="0.3">
      <c r="A4" s="46">
        <v>1</v>
      </c>
      <c r="B4" s="48" t="s">
        <v>39</v>
      </c>
      <c r="C4" s="48" t="s">
        <v>38</v>
      </c>
      <c r="D4" s="38" t="s">
        <v>12</v>
      </c>
      <c r="E4" s="38" t="s">
        <v>11</v>
      </c>
      <c r="F4" s="38" t="s">
        <v>73</v>
      </c>
      <c r="G4" s="38" t="s">
        <v>99</v>
      </c>
      <c r="H4" s="37">
        <v>5.9999999999999995E-4</v>
      </c>
    </row>
    <row r="5" spans="1:16383" s="39" customFormat="1" x14ac:dyDescent="0.3">
      <c r="A5" s="46"/>
      <c r="B5" s="48"/>
      <c r="C5" s="48"/>
      <c r="D5" s="38" t="s">
        <v>20</v>
      </c>
      <c r="E5" s="38" t="s">
        <v>19</v>
      </c>
      <c r="F5" s="38" t="s">
        <v>76</v>
      </c>
      <c r="G5" s="38" t="s">
        <v>99</v>
      </c>
      <c r="H5" s="37">
        <v>3.5700000000000003E-2</v>
      </c>
    </row>
    <row r="6" spans="1:16383" s="39" customFormat="1" x14ac:dyDescent="0.3">
      <c r="A6" s="46">
        <v>2</v>
      </c>
      <c r="B6" s="48" t="s">
        <v>6</v>
      </c>
      <c r="C6" s="48" t="s">
        <v>5</v>
      </c>
      <c r="D6" s="38" t="s">
        <v>67</v>
      </c>
      <c r="E6" s="38" t="s">
        <v>66</v>
      </c>
      <c r="F6" s="38" t="s">
        <v>73</v>
      </c>
      <c r="G6" s="38" t="s">
        <v>100</v>
      </c>
      <c r="H6" s="37">
        <v>45.706400000000002</v>
      </c>
    </row>
    <row r="7" spans="1:16383" s="39" customFormat="1" x14ac:dyDescent="0.3">
      <c r="A7" s="46"/>
      <c r="B7" s="48"/>
      <c r="C7" s="48"/>
      <c r="D7" s="38" t="s">
        <v>14</v>
      </c>
      <c r="E7" s="38" t="s">
        <v>13</v>
      </c>
      <c r="F7" s="38" t="s">
        <v>73</v>
      </c>
      <c r="G7" s="38" t="s">
        <v>99</v>
      </c>
      <c r="H7" s="37">
        <v>2.5000000000000001E-2</v>
      </c>
    </row>
    <row r="8" spans="1:16383" s="39" customFormat="1" x14ac:dyDescent="0.3">
      <c r="A8" s="46">
        <v>3</v>
      </c>
      <c r="B8" s="48" t="s">
        <v>8</v>
      </c>
      <c r="C8" s="48" t="s">
        <v>7</v>
      </c>
      <c r="D8" s="38" t="s">
        <v>10</v>
      </c>
      <c r="E8" s="38" t="s">
        <v>9</v>
      </c>
      <c r="F8" s="38" t="s">
        <v>75</v>
      </c>
      <c r="G8" s="38" t="s">
        <v>99</v>
      </c>
      <c r="H8" s="37">
        <v>0.36270000000000002</v>
      </c>
    </row>
    <row r="9" spans="1:16383" s="39" customFormat="1" x14ac:dyDescent="0.3">
      <c r="A9" s="46"/>
      <c r="B9" s="48"/>
      <c r="C9" s="48"/>
      <c r="D9" s="38" t="s">
        <v>14</v>
      </c>
      <c r="E9" s="38" t="s">
        <v>13</v>
      </c>
      <c r="F9" s="38" t="s">
        <v>73</v>
      </c>
      <c r="G9" s="38" t="s">
        <v>99</v>
      </c>
      <c r="H9" s="37">
        <v>1.24E-2</v>
      </c>
    </row>
    <row r="10" spans="1:16383" s="39" customFormat="1" x14ac:dyDescent="0.3">
      <c r="A10" s="46"/>
      <c r="B10" s="48"/>
      <c r="C10" s="48"/>
      <c r="D10" s="38" t="s">
        <v>18</v>
      </c>
      <c r="E10" s="38" t="s">
        <v>17</v>
      </c>
      <c r="F10" s="38" t="s">
        <v>73</v>
      </c>
      <c r="G10" s="38" t="s">
        <v>100</v>
      </c>
      <c r="H10" s="37">
        <v>2.2000000000000001E-3</v>
      </c>
    </row>
    <row r="11" spans="1:16383" s="39" customFormat="1" x14ac:dyDescent="0.3">
      <c r="A11" s="46"/>
      <c r="B11" s="48"/>
      <c r="C11" s="48"/>
      <c r="D11" s="38" t="s">
        <v>30</v>
      </c>
      <c r="E11" s="38" t="s">
        <v>29</v>
      </c>
      <c r="F11" s="38" t="s">
        <v>73</v>
      </c>
      <c r="G11" s="38" t="s">
        <v>99</v>
      </c>
      <c r="H11" s="37">
        <v>0</v>
      </c>
    </row>
    <row r="12" spans="1:16383" s="39" customFormat="1" x14ac:dyDescent="0.3">
      <c r="A12" s="46">
        <v>4</v>
      </c>
      <c r="B12" s="48" t="s">
        <v>96</v>
      </c>
      <c r="C12" s="48" t="s">
        <v>62</v>
      </c>
      <c r="D12" s="38" t="s">
        <v>6</v>
      </c>
      <c r="E12" s="38" t="s">
        <v>5</v>
      </c>
      <c r="F12" s="38" t="s">
        <v>77</v>
      </c>
      <c r="G12" s="38" t="s">
        <v>99</v>
      </c>
      <c r="H12" s="37">
        <v>2.2000000000000001E-3</v>
      </c>
    </row>
    <row r="13" spans="1:16383" s="39" customFormat="1" x14ac:dyDescent="0.3">
      <c r="A13" s="46"/>
      <c r="B13" s="48"/>
      <c r="C13" s="48"/>
      <c r="D13" s="38" t="s">
        <v>41</v>
      </c>
      <c r="E13" s="38" t="s">
        <v>40</v>
      </c>
      <c r="F13" s="38" t="s">
        <v>71</v>
      </c>
      <c r="G13" s="38" t="s">
        <v>99</v>
      </c>
      <c r="H13" s="37">
        <v>1.0768</v>
      </c>
    </row>
    <row r="14" spans="1:16383" s="39" customFormat="1" x14ac:dyDescent="0.3">
      <c r="A14" s="46"/>
      <c r="B14" s="48"/>
      <c r="C14" s="48"/>
      <c r="D14" s="38" t="s">
        <v>26</v>
      </c>
      <c r="E14" s="38" t="s">
        <v>25</v>
      </c>
      <c r="F14" s="38" t="s">
        <v>71</v>
      </c>
      <c r="G14" s="38" t="s">
        <v>100</v>
      </c>
      <c r="H14" s="37">
        <v>8.9999999999999998E-4</v>
      </c>
    </row>
    <row r="15" spans="1:16383" s="39" customFormat="1" x14ac:dyDescent="0.3">
      <c r="A15" s="46">
        <v>5</v>
      </c>
      <c r="B15" s="48" t="s">
        <v>28</v>
      </c>
      <c r="C15" s="48" t="s">
        <v>27</v>
      </c>
      <c r="D15" s="38" t="s">
        <v>6</v>
      </c>
      <c r="E15" s="38" t="s">
        <v>5</v>
      </c>
      <c r="F15" s="38" t="s">
        <v>77</v>
      </c>
      <c r="G15" s="38" t="s">
        <v>99</v>
      </c>
      <c r="H15" s="37">
        <v>4.7300000000000002E-2</v>
      </c>
    </row>
    <row r="16" spans="1:16383" s="39" customFormat="1" x14ac:dyDescent="0.3">
      <c r="A16" s="46"/>
      <c r="B16" s="48"/>
      <c r="C16" s="48"/>
      <c r="D16" s="38" t="s">
        <v>10</v>
      </c>
      <c r="E16" s="38" t="s">
        <v>9</v>
      </c>
      <c r="F16" s="38" t="s">
        <v>75</v>
      </c>
      <c r="G16" s="38" t="s">
        <v>99</v>
      </c>
      <c r="H16" s="37">
        <v>0.12379999999999999</v>
      </c>
    </row>
    <row r="17" spans="1:8" s="39" customFormat="1" x14ac:dyDescent="0.3">
      <c r="A17" s="46"/>
      <c r="B17" s="48"/>
      <c r="C17" s="48"/>
      <c r="D17" s="38" t="s">
        <v>24</v>
      </c>
      <c r="E17" s="38" t="s">
        <v>23</v>
      </c>
      <c r="F17" s="38" t="s">
        <v>73</v>
      </c>
      <c r="G17" s="38" t="s">
        <v>100</v>
      </c>
      <c r="H17" s="37">
        <v>2.0000000000000001E-4</v>
      </c>
    </row>
    <row r="18" spans="1:8" s="39" customFormat="1" x14ac:dyDescent="0.3">
      <c r="A18" s="46"/>
      <c r="B18" s="48"/>
      <c r="C18" s="48"/>
      <c r="D18" s="38" t="s">
        <v>97</v>
      </c>
      <c r="E18" s="38" t="s">
        <v>90</v>
      </c>
      <c r="F18" s="38" t="s">
        <v>73</v>
      </c>
      <c r="G18" s="38" t="s">
        <v>100</v>
      </c>
      <c r="H18" s="37">
        <v>3.5999999999999999E-3</v>
      </c>
    </row>
    <row r="19" spans="1:8" s="39" customFormat="1" x14ac:dyDescent="0.3">
      <c r="A19" s="46"/>
      <c r="B19" s="48"/>
      <c r="C19" s="48"/>
      <c r="D19" s="38" t="s">
        <v>98</v>
      </c>
      <c r="E19" s="38" t="s">
        <v>91</v>
      </c>
      <c r="F19" s="38" t="s">
        <v>73</v>
      </c>
      <c r="G19" s="38" t="s">
        <v>99</v>
      </c>
      <c r="H19" s="37">
        <v>5.5247999999999999</v>
      </c>
    </row>
    <row r="20" spans="1:8" s="39" customFormat="1" ht="27" customHeight="1" x14ac:dyDescent="0.3">
      <c r="A20" s="41">
        <v>6</v>
      </c>
      <c r="B20" s="40" t="s">
        <v>2</v>
      </c>
      <c r="C20" s="38" t="s">
        <v>1</v>
      </c>
      <c r="D20" s="38" t="s">
        <v>2</v>
      </c>
      <c r="E20" s="38" t="s">
        <v>1</v>
      </c>
      <c r="F20" s="38" t="s">
        <v>72</v>
      </c>
      <c r="G20" s="38" t="s">
        <v>99</v>
      </c>
      <c r="H20" s="37">
        <v>9.2034000000000002</v>
      </c>
    </row>
    <row r="21" spans="1:8" ht="30" customHeight="1" x14ac:dyDescent="0.3">
      <c r="A21" s="49" t="s">
        <v>184</v>
      </c>
      <c r="B21" s="49"/>
      <c r="C21" s="49"/>
      <c r="D21" s="49"/>
      <c r="E21" s="50"/>
      <c r="F21" s="50"/>
      <c r="G21" s="50"/>
      <c r="H21" s="50"/>
    </row>
    <row r="22" spans="1:8" s="39" customFormat="1" x14ac:dyDescent="0.3">
      <c r="A22" s="46">
        <v>7</v>
      </c>
      <c r="B22" s="48" t="s">
        <v>92</v>
      </c>
      <c r="C22" s="47" t="s">
        <v>189</v>
      </c>
      <c r="D22" s="38" t="s">
        <v>4</v>
      </c>
      <c r="E22" s="38" t="s">
        <v>3</v>
      </c>
      <c r="F22" s="38" t="s">
        <v>75</v>
      </c>
      <c r="G22" s="38" t="s">
        <v>99</v>
      </c>
      <c r="H22" s="37">
        <v>0.96150000000000002</v>
      </c>
    </row>
    <row r="23" spans="1:8" s="39" customFormat="1" x14ac:dyDescent="0.3">
      <c r="A23" s="46"/>
      <c r="B23" s="48"/>
      <c r="C23" s="47"/>
      <c r="D23" s="38" t="s">
        <v>6</v>
      </c>
      <c r="E23" s="38" t="s">
        <v>5</v>
      </c>
      <c r="F23" s="38" t="s">
        <v>77</v>
      </c>
      <c r="G23" s="38" t="s">
        <v>99</v>
      </c>
      <c r="H23" s="37">
        <v>0</v>
      </c>
    </row>
    <row r="24" spans="1:8" s="39" customFormat="1" x14ac:dyDescent="0.3">
      <c r="A24" s="46"/>
      <c r="B24" s="48"/>
      <c r="C24" s="47"/>
      <c r="D24" s="38" t="s">
        <v>16</v>
      </c>
      <c r="E24" s="38" t="s">
        <v>15</v>
      </c>
      <c r="F24" s="38" t="s">
        <v>79</v>
      </c>
      <c r="G24" s="38" t="s">
        <v>99</v>
      </c>
      <c r="H24" s="37">
        <v>0.62549999999999994</v>
      </c>
    </row>
    <row r="25" spans="1:8" s="39" customFormat="1" x14ac:dyDescent="0.3">
      <c r="A25" s="46"/>
      <c r="B25" s="48"/>
      <c r="C25" s="47"/>
      <c r="D25" s="38" t="s">
        <v>93</v>
      </c>
      <c r="E25" s="38" t="s">
        <v>84</v>
      </c>
      <c r="F25" s="38" t="s">
        <v>85</v>
      </c>
      <c r="G25" s="38" t="s">
        <v>100</v>
      </c>
      <c r="H25" s="37">
        <v>7.6382000000000003</v>
      </c>
    </row>
    <row r="26" spans="1:8" s="39" customFormat="1" x14ac:dyDescent="0.3">
      <c r="A26" s="46"/>
      <c r="B26" s="48"/>
      <c r="C26" s="47"/>
      <c r="D26" s="38" t="s">
        <v>94</v>
      </c>
      <c r="E26" s="38" t="s">
        <v>86</v>
      </c>
      <c r="F26" s="38" t="s">
        <v>87</v>
      </c>
      <c r="G26" s="38" t="s">
        <v>99</v>
      </c>
      <c r="H26" s="37">
        <v>2.8999999999999998E-3</v>
      </c>
    </row>
    <row r="27" spans="1:8" s="39" customFormat="1" x14ac:dyDescent="0.3">
      <c r="A27" s="46"/>
      <c r="B27" s="48"/>
      <c r="C27" s="47"/>
      <c r="D27" s="38" t="s">
        <v>95</v>
      </c>
      <c r="E27" s="38" t="s">
        <v>88</v>
      </c>
      <c r="F27" s="38" t="s">
        <v>89</v>
      </c>
      <c r="G27" s="38" t="s">
        <v>99</v>
      </c>
      <c r="H27" s="37">
        <v>2.7412999999999998</v>
      </c>
    </row>
  </sheetData>
  <sheetProtection algorithmName="SHA-512" hashValue="P3JdCR6VXgKJTyBSh6pkXTv7M8EK626UBwGTQNmoOUyXT9N6oI+n9D3V90FpC1AIfQuzuIAm8BdiMoHRw0e+1Q==" saltValue="p3O9klUrph1evMCazd84ww==" spinCount="100000" sheet="1" objects="1" scenarios="1"/>
  <autoFilter ref="A2:H2"/>
  <mergeCells count="23">
    <mergeCell ref="A1:H1"/>
    <mergeCell ref="A21:D21"/>
    <mergeCell ref="E21:H21"/>
    <mergeCell ref="A3:D3"/>
    <mergeCell ref="E3:H3"/>
    <mergeCell ref="C4:C5"/>
    <mergeCell ref="C6:C7"/>
    <mergeCell ref="C8:C11"/>
    <mergeCell ref="B4:B5"/>
    <mergeCell ref="B6:B7"/>
    <mergeCell ref="B8:B11"/>
    <mergeCell ref="C12:C14"/>
    <mergeCell ref="B12:B14"/>
    <mergeCell ref="C15:C19"/>
    <mergeCell ref="B15:B19"/>
    <mergeCell ref="A4:A5"/>
    <mergeCell ref="A6:A7"/>
    <mergeCell ref="A8:A11"/>
    <mergeCell ref="A12:A14"/>
    <mergeCell ref="A15:A19"/>
    <mergeCell ref="C22:C27"/>
    <mergeCell ref="B22:B27"/>
    <mergeCell ref="A22:A27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zoomScaleNormal="100" zoomScaleSheetLayoutView="100" workbookViewId="0">
      <pane ySplit="2" topLeftCell="A3" activePane="bottomLeft" state="frozen"/>
      <selection pane="bottomLeft" activeCell="E5" sqref="E5"/>
    </sheetView>
  </sheetViews>
  <sheetFormatPr defaultRowHeight="14.4" x14ac:dyDescent="0.3"/>
  <cols>
    <col min="1" max="1" width="6.77734375" style="34" customWidth="1"/>
    <col min="2" max="2" width="10.6640625" style="12" customWidth="1"/>
    <col min="3" max="3" width="38.5546875" style="12" customWidth="1"/>
    <col min="4" max="4" width="12.44140625" style="12" customWidth="1"/>
    <col min="5" max="5" width="47.21875" style="12" customWidth="1"/>
    <col min="6" max="6" width="29.44140625" style="12" customWidth="1"/>
    <col min="7" max="7" width="13" style="12" customWidth="1"/>
    <col min="8" max="8" width="31.44140625" style="12" customWidth="1"/>
    <col min="9" max="9" width="14.5546875" style="12" customWidth="1"/>
    <col min="10" max="10" width="15.6640625" style="12" bestFit="1" customWidth="1"/>
    <col min="11" max="11" width="13.109375" style="12" customWidth="1"/>
    <col min="12" max="12" width="14.109375" style="12" bestFit="1" customWidth="1"/>
    <col min="13" max="13" width="14.6640625" style="12" bestFit="1" customWidth="1"/>
    <col min="14" max="16384" width="8.88671875" style="11"/>
  </cols>
  <sheetData>
    <row r="1" spans="1:13" ht="45" customHeight="1" x14ac:dyDescent="0.3">
      <c r="A1" s="52" t="s">
        <v>193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46.2" customHeight="1" x14ac:dyDescent="0.3">
      <c r="A2" s="33" t="s">
        <v>104</v>
      </c>
      <c r="B2" s="16" t="s">
        <v>108</v>
      </c>
      <c r="C2" s="43" t="s">
        <v>105</v>
      </c>
      <c r="D2" s="16" t="s">
        <v>108</v>
      </c>
      <c r="E2" s="31" t="s">
        <v>188</v>
      </c>
      <c r="F2" s="16" t="s">
        <v>109</v>
      </c>
      <c r="G2" s="16" t="s">
        <v>179</v>
      </c>
      <c r="H2" s="16" t="s">
        <v>110</v>
      </c>
      <c r="I2" s="16" t="s">
        <v>186</v>
      </c>
      <c r="J2" s="16" t="s">
        <v>187</v>
      </c>
      <c r="K2" s="16" t="s">
        <v>111</v>
      </c>
      <c r="L2" s="16" t="s">
        <v>180</v>
      </c>
      <c r="M2" s="16" t="s">
        <v>181</v>
      </c>
    </row>
    <row r="3" spans="1:13" ht="37.799999999999997" customHeight="1" x14ac:dyDescent="0.3">
      <c r="A3" s="51" t="s">
        <v>183</v>
      </c>
      <c r="B3" s="51"/>
      <c r="C3" s="51"/>
      <c r="D3" s="51"/>
      <c r="E3" s="53"/>
      <c r="F3" s="53"/>
      <c r="G3" s="53"/>
      <c r="H3" s="53"/>
      <c r="I3" s="53"/>
      <c r="J3" s="53"/>
      <c r="K3" s="53"/>
      <c r="L3" s="53"/>
      <c r="M3" s="53"/>
    </row>
    <row r="4" spans="1:13" ht="43.2" x14ac:dyDescent="0.3">
      <c r="A4" s="57">
        <v>1</v>
      </c>
      <c r="B4" s="55" t="s">
        <v>6</v>
      </c>
      <c r="C4" s="56" t="s">
        <v>120</v>
      </c>
      <c r="D4" s="13" t="s">
        <v>113</v>
      </c>
      <c r="E4" s="13" t="s">
        <v>114</v>
      </c>
      <c r="F4" s="13" t="s">
        <v>115</v>
      </c>
      <c r="G4" s="13">
        <v>0</v>
      </c>
      <c r="H4" s="13" t="s">
        <v>116</v>
      </c>
      <c r="I4" s="13" t="s">
        <v>117</v>
      </c>
      <c r="J4" s="14">
        <v>33419</v>
      </c>
      <c r="K4" s="13" t="s">
        <v>118</v>
      </c>
      <c r="L4" s="13">
        <v>100</v>
      </c>
      <c r="M4" s="13" t="s">
        <v>119</v>
      </c>
    </row>
    <row r="5" spans="1:13" ht="43.2" x14ac:dyDescent="0.3">
      <c r="A5" s="57"/>
      <c r="B5" s="55"/>
      <c r="C5" s="56"/>
      <c r="D5" s="13" t="s">
        <v>175</v>
      </c>
      <c r="E5" s="13" t="s">
        <v>176</v>
      </c>
      <c r="F5" s="13" t="s">
        <v>177</v>
      </c>
      <c r="G5" s="15"/>
      <c r="H5" s="13" t="s">
        <v>178</v>
      </c>
      <c r="I5" s="13" t="s">
        <v>117</v>
      </c>
      <c r="J5" s="14">
        <v>40648.448438622698</v>
      </c>
      <c r="K5" s="13" t="s">
        <v>131</v>
      </c>
      <c r="L5" s="13">
        <v>51</v>
      </c>
      <c r="M5" s="13" t="s">
        <v>119</v>
      </c>
    </row>
    <row r="6" spans="1:13" ht="44.4" customHeight="1" x14ac:dyDescent="0.3">
      <c r="A6" s="57">
        <v>2</v>
      </c>
      <c r="B6" s="55" t="s">
        <v>28</v>
      </c>
      <c r="C6" s="56" t="s">
        <v>132</v>
      </c>
      <c r="D6" s="13" t="s">
        <v>159</v>
      </c>
      <c r="E6" s="13" t="s">
        <v>160</v>
      </c>
      <c r="F6" s="13" t="s">
        <v>161</v>
      </c>
      <c r="G6" s="13">
        <v>343</v>
      </c>
      <c r="H6" s="13" t="s">
        <v>162</v>
      </c>
      <c r="I6" s="13" t="s">
        <v>117</v>
      </c>
      <c r="J6" s="14">
        <v>37403</v>
      </c>
      <c r="K6" s="13" t="s">
        <v>131</v>
      </c>
      <c r="L6" s="13">
        <v>60.26</v>
      </c>
      <c r="M6" s="13" t="s">
        <v>119</v>
      </c>
    </row>
    <row r="7" spans="1:13" ht="43.2" x14ac:dyDescent="0.3">
      <c r="A7" s="57"/>
      <c r="B7" s="55"/>
      <c r="C7" s="56"/>
      <c r="D7" s="13" t="s">
        <v>127</v>
      </c>
      <c r="E7" s="13" t="s">
        <v>128</v>
      </c>
      <c r="F7" s="13" t="s">
        <v>129</v>
      </c>
      <c r="G7" s="13">
        <v>13</v>
      </c>
      <c r="H7" s="13" t="s">
        <v>130</v>
      </c>
      <c r="I7" s="13" t="s">
        <v>117</v>
      </c>
      <c r="J7" s="14">
        <v>33408</v>
      </c>
      <c r="K7" s="13" t="s">
        <v>131</v>
      </c>
      <c r="L7" s="13">
        <v>33.33</v>
      </c>
      <c r="M7" s="13" t="s">
        <v>119</v>
      </c>
    </row>
    <row r="8" spans="1:13" ht="43.2" x14ac:dyDescent="0.3">
      <c r="A8" s="57">
        <v>3</v>
      </c>
      <c r="B8" s="55" t="s">
        <v>41</v>
      </c>
      <c r="C8" s="56" t="s">
        <v>158</v>
      </c>
      <c r="D8" s="13" t="s">
        <v>154</v>
      </c>
      <c r="E8" s="13" t="s">
        <v>155</v>
      </c>
      <c r="F8" s="13" t="s">
        <v>156</v>
      </c>
      <c r="G8" s="15"/>
      <c r="H8" s="13" t="s">
        <v>141</v>
      </c>
      <c r="I8" s="13" t="s">
        <v>117</v>
      </c>
      <c r="J8" s="14">
        <v>37161</v>
      </c>
      <c r="K8" s="13" t="s">
        <v>157</v>
      </c>
      <c r="L8" s="13">
        <v>12.5</v>
      </c>
      <c r="M8" s="13" t="s">
        <v>119</v>
      </c>
    </row>
    <row r="9" spans="1:13" ht="43.2" x14ac:dyDescent="0.3">
      <c r="A9" s="57"/>
      <c r="B9" s="55"/>
      <c r="C9" s="56"/>
      <c r="D9" s="13" t="s">
        <v>163</v>
      </c>
      <c r="E9" s="13" t="s">
        <v>164</v>
      </c>
      <c r="F9" s="13" t="s">
        <v>165</v>
      </c>
      <c r="G9" s="13">
        <v>3</v>
      </c>
      <c r="H9" s="13" t="s">
        <v>166</v>
      </c>
      <c r="I9" s="13" t="s">
        <v>117</v>
      </c>
      <c r="J9" s="14">
        <v>39037</v>
      </c>
      <c r="K9" s="13" t="s">
        <v>131</v>
      </c>
      <c r="L9" s="13">
        <v>75</v>
      </c>
      <c r="M9" s="13" t="s">
        <v>119</v>
      </c>
    </row>
    <row r="10" spans="1:13" ht="55.2" customHeight="1" x14ac:dyDescent="0.3">
      <c r="A10" s="57">
        <v>4</v>
      </c>
      <c r="B10" s="55" t="s">
        <v>63</v>
      </c>
      <c r="C10" s="56" t="s">
        <v>126</v>
      </c>
      <c r="D10" s="13" t="s">
        <v>121</v>
      </c>
      <c r="E10" s="13" t="s">
        <v>122</v>
      </c>
      <c r="F10" s="13" t="s">
        <v>123</v>
      </c>
      <c r="G10" s="13">
        <v>751</v>
      </c>
      <c r="H10" s="13" t="s">
        <v>124</v>
      </c>
      <c r="I10" s="13" t="s">
        <v>117</v>
      </c>
      <c r="J10" s="14">
        <v>27583</v>
      </c>
      <c r="K10" s="13" t="s">
        <v>118</v>
      </c>
      <c r="L10" s="13">
        <v>9.4289999999999993E-5</v>
      </c>
      <c r="M10" s="13" t="s">
        <v>119</v>
      </c>
    </row>
    <row r="11" spans="1:13" ht="51" customHeight="1" x14ac:dyDescent="0.3">
      <c r="A11" s="57"/>
      <c r="B11" s="55"/>
      <c r="C11" s="56"/>
      <c r="D11" s="13" t="s">
        <v>138</v>
      </c>
      <c r="E11" s="13" t="s">
        <v>139</v>
      </c>
      <c r="F11" s="13" t="s">
        <v>140</v>
      </c>
      <c r="G11" s="13">
        <v>1</v>
      </c>
      <c r="H11" s="13" t="s">
        <v>141</v>
      </c>
      <c r="I11" s="13" t="s">
        <v>117</v>
      </c>
      <c r="J11" s="14">
        <v>37243</v>
      </c>
      <c r="K11" s="13" t="s">
        <v>131</v>
      </c>
      <c r="L11" s="13">
        <v>4.3499999999999996</v>
      </c>
      <c r="M11" s="13" t="s">
        <v>119</v>
      </c>
    </row>
    <row r="12" spans="1:13" ht="40.799999999999997" customHeight="1" x14ac:dyDescent="0.3">
      <c r="A12" s="57">
        <v>5</v>
      </c>
      <c r="B12" s="55" t="s">
        <v>8</v>
      </c>
      <c r="C12" s="56" t="s">
        <v>146</v>
      </c>
      <c r="D12" s="13" t="s">
        <v>167</v>
      </c>
      <c r="E12" s="13" t="s">
        <v>168</v>
      </c>
      <c r="F12" s="13" t="s">
        <v>169</v>
      </c>
      <c r="G12" s="13">
        <v>4</v>
      </c>
      <c r="H12" s="13" t="s">
        <v>170</v>
      </c>
      <c r="I12" s="13" t="s">
        <v>117</v>
      </c>
      <c r="J12" s="14">
        <v>39156</v>
      </c>
      <c r="K12" s="13" t="s">
        <v>131</v>
      </c>
      <c r="L12" s="13">
        <v>100</v>
      </c>
      <c r="M12" s="13" t="s">
        <v>119</v>
      </c>
    </row>
    <row r="13" spans="1:13" ht="40.799999999999997" customHeight="1" x14ac:dyDescent="0.3">
      <c r="A13" s="57"/>
      <c r="B13" s="55"/>
      <c r="C13" s="56"/>
      <c r="D13" s="13" t="s">
        <v>171</v>
      </c>
      <c r="E13" s="13" t="s">
        <v>172</v>
      </c>
      <c r="F13" s="13" t="s">
        <v>173</v>
      </c>
      <c r="G13" s="13">
        <v>312</v>
      </c>
      <c r="H13" s="13" t="s">
        <v>174</v>
      </c>
      <c r="I13" s="13" t="s">
        <v>117</v>
      </c>
      <c r="J13" s="14">
        <v>40206.4186416667</v>
      </c>
      <c r="K13" s="13" t="s">
        <v>131</v>
      </c>
      <c r="L13" s="13">
        <v>49</v>
      </c>
      <c r="M13" s="13" t="s">
        <v>119</v>
      </c>
    </row>
    <row r="14" spans="1:13" ht="40.799999999999997" customHeight="1" x14ac:dyDescent="0.3">
      <c r="A14" s="57"/>
      <c r="B14" s="55"/>
      <c r="C14" s="56"/>
      <c r="D14" s="13" t="s">
        <v>142</v>
      </c>
      <c r="E14" s="13" t="s">
        <v>143</v>
      </c>
      <c r="F14" s="13" t="s">
        <v>144</v>
      </c>
      <c r="G14" s="13">
        <v>0</v>
      </c>
      <c r="H14" s="13" t="s">
        <v>145</v>
      </c>
      <c r="I14" s="13" t="s">
        <v>117</v>
      </c>
      <c r="J14" s="14">
        <v>35100</v>
      </c>
      <c r="K14" s="13" t="s">
        <v>131</v>
      </c>
      <c r="L14" s="13">
        <v>0.26</v>
      </c>
      <c r="M14" s="13" t="s">
        <v>119</v>
      </c>
    </row>
    <row r="15" spans="1:13" ht="57.6" x14ac:dyDescent="0.3">
      <c r="A15" s="32">
        <v>6</v>
      </c>
      <c r="B15" s="13" t="s">
        <v>22</v>
      </c>
      <c r="C15" s="13" t="s">
        <v>125</v>
      </c>
      <c r="D15" s="13" t="s">
        <v>121</v>
      </c>
      <c r="E15" s="13" t="s">
        <v>122</v>
      </c>
      <c r="F15" s="13" t="s">
        <v>123</v>
      </c>
      <c r="G15" s="13">
        <v>751</v>
      </c>
      <c r="H15" s="13" t="s">
        <v>124</v>
      </c>
      <c r="I15" s="13" t="s">
        <v>117</v>
      </c>
      <c r="J15" s="14">
        <v>27583</v>
      </c>
      <c r="K15" s="13" t="s">
        <v>118</v>
      </c>
      <c r="L15" s="13">
        <v>1.358E-5</v>
      </c>
      <c r="M15" s="13" t="s">
        <v>119</v>
      </c>
    </row>
    <row r="16" spans="1:13" ht="46.8" customHeight="1" x14ac:dyDescent="0.3">
      <c r="A16" s="32">
        <v>7</v>
      </c>
      <c r="B16" s="13" t="s">
        <v>61</v>
      </c>
      <c r="C16" s="13" t="s">
        <v>153</v>
      </c>
      <c r="D16" s="13" t="s">
        <v>147</v>
      </c>
      <c r="E16" s="13" t="s">
        <v>148</v>
      </c>
      <c r="F16" s="13" t="s">
        <v>149</v>
      </c>
      <c r="G16" s="15"/>
      <c r="H16" s="13" t="s">
        <v>150</v>
      </c>
      <c r="I16" s="13" t="s">
        <v>151</v>
      </c>
      <c r="J16" s="14">
        <v>35760</v>
      </c>
      <c r="K16" s="13" t="s">
        <v>131</v>
      </c>
      <c r="L16" s="13">
        <v>0</v>
      </c>
      <c r="M16" s="13" t="s">
        <v>152</v>
      </c>
    </row>
    <row r="17" spans="1:13" ht="39" customHeight="1" x14ac:dyDescent="0.3">
      <c r="A17" s="45" t="s">
        <v>184</v>
      </c>
      <c r="B17" s="45"/>
      <c r="C17" s="45"/>
      <c r="D17" s="45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43.2" x14ac:dyDescent="0.3">
      <c r="A18" s="57">
        <v>8</v>
      </c>
      <c r="B18" s="56" t="s">
        <v>26</v>
      </c>
      <c r="C18" s="56" t="s">
        <v>137</v>
      </c>
      <c r="D18" s="13" t="s">
        <v>138</v>
      </c>
      <c r="E18" s="13" t="s">
        <v>139</v>
      </c>
      <c r="F18" s="13" t="s">
        <v>140</v>
      </c>
      <c r="G18" s="13">
        <v>1</v>
      </c>
      <c r="H18" s="13" t="s">
        <v>141</v>
      </c>
      <c r="I18" s="13" t="s">
        <v>117</v>
      </c>
      <c r="J18" s="14">
        <v>37243</v>
      </c>
      <c r="K18" s="13" t="s">
        <v>131</v>
      </c>
      <c r="L18" s="13">
        <v>4.3499999999999996</v>
      </c>
      <c r="M18" s="13" t="s">
        <v>119</v>
      </c>
    </row>
    <row r="19" spans="1:13" ht="43.2" x14ac:dyDescent="0.3">
      <c r="A19" s="57"/>
      <c r="B19" s="56"/>
      <c r="C19" s="56"/>
      <c r="D19" s="13" t="s">
        <v>133</v>
      </c>
      <c r="E19" s="13" t="s">
        <v>134</v>
      </c>
      <c r="F19" s="13" t="s">
        <v>135</v>
      </c>
      <c r="G19" s="13">
        <v>13</v>
      </c>
      <c r="H19" s="13" t="s">
        <v>136</v>
      </c>
      <c r="I19" s="13" t="s">
        <v>117</v>
      </c>
      <c r="J19" s="14">
        <v>33848</v>
      </c>
      <c r="K19" s="13" t="s">
        <v>131</v>
      </c>
      <c r="L19" s="13">
        <v>1.79</v>
      </c>
      <c r="M19" s="13" t="s">
        <v>119</v>
      </c>
    </row>
  </sheetData>
  <sheetProtection algorithmName="SHA-512" hashValue="IAxgpjIVw8WO2C9oB2naylD4GegfpjP04W7VwR07Q2XVGH8cYX9/FITlS57pAUUpYTVD9fqUuV8iOp74sk8Nvw==" saltValue="9xUijaPDEFtISUPTLJLAEw==" spinCount="100000" sheet="1" objects="1" scenarios="1"/>
  <autoFilter ref="A2:M2"/>
  <mergeCells count="23">
    <mergeCell ref="B18:B19"/>
    <mergeCell ref="C18:C19"/>
    <mergeCell ref="A18:A19"/>
    <mergeCell ref="B12:B14"/>
    <mergeCell ref="A4:A5"/>
    <mergeCell ref="A6:A7"/>
    <mergeCell ref="A8:A9"/>
    <mergeCell ref="A10:A11"/>
    <mergeCell ref="A12:A14"/>
    <mergeCell ref="A1:M1"/>
    <mergeCell ref="A17:D17"/>
    <mergeCell ref="A3:D3"/>
    <mergeCell ref="E3:M3"/>
    <mergeCell ref="E17:M17"/>
    <mergeCell ref="B4:B5"/>
    <mergeCell ref="C4:C5"/>
    <mergeCell ref="B6:B7"/>
    <mergeCell ref="C6:C7"/>
    <mergeCell ref="C8:C9"/>
    <mergeCell ref="B8:B9"/>
    <mergeCell ref="C10:C11"/>
    <mergeCell ref="B10:B11"/>
    <mergeCell ref="C12:C14"/>
  </mergeCells>
  <pageMargins left="0.7" right="0.7" top="0.75" bottom="0.75" header="0.3" footer="0.3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REKAP</vt:lpstr>
      <vt:lpstr>LS, APV =&gt;10%</vt:lpstr>
      <vt:lpstr>LS, APV=&gt;10%povezana AD društva</vt:lpstr>
      <vt:lpstr>LS, APV=&gt;10%povezana DOO,pu</vt:lpstr>
      <vt:lpstr>'LS, APV=&gt;10%povezana DOO,pu'!_FilterDatabase</vt:lpstr>
      <vt:lpstr>'LS, APV=&gt;10%povezana AD društva'!Print_Area</vt:lpstr>
      <vt:lpstr>'LS, APV=&gt;10%povezana AD društva'!Print_Titles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Kovacevic</dc:creator>
  <cp:lastModifiedBy>Marko Ljuboja</cp:lastModifiedBy>
  <cp:lastPrinted>2019-09-26T07:05:56Z</cp:lastPrinted>
  <dcterms:created xsi:type="dcterms:W3CDTF">2019-09-04T07:35:10Z</dcterms:created>
  <dcterms:modified xsi:type="dcterms:W3CDTF">2019-10-25T09:27:56Z</dcterms:modified>
</cp:coreProperties>
</file>