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nezana.kostic\Desktop\JN 100-2017 KRAGUJEVAC\"/>
    </mc:Choice>
  </mc:AlternateContent>
  <bookViews>
    <workbookView xWindow="0" yWindow="0" windowWidth="19440" windowHeight="7455" firstSheet="4" activeTab="7"/>
  </bookViews>
  <sheets>
    <sheet name="Gradjevinski tender" sheetId="25" r:id="rId1"/>
    <sheet name="VIK tender" sheetId="16" r:id="rId2"/>
    <sheet name="Elektro-jaka tender" sheetId="17" r:id="rId3"/>
    <sheet name="Elektro-slaba tender" sheetId="18" r:id="rId4"/>
    <sheet name="Dojava pozara tender" sheetId="19" r:id="rId5"/>
    <sheet name="Masinske tender" sheetId="20" r:id="rId6"/>
    <sheet name="PPZ tender" sheetId="21" r:id="rId7"/>
    <sheet name="Rekapitulacija tender" sheetId="22" r:id="rId8"/>
  </sheets>
  <definedNames>
    <definedName name="_xlnm.Print_Area" localSheetId="4">'Dojava pozara tender'!$A$1:$F$61</definedName>
    <definedName name="_xlnm.Print_Area" localSheetId="2">'Elektro-jaka tender'!$A$1:$F$356</definedName>
    <definedName name="_xlnm.Print_Area" localSheetId="3">'Elektro-slaba tender'!$A$1:$F$224</definedName>
    <definedName name="_xlnm.Print_Area" localSheetId="0">'Gradjevinski tender'!$A$1:$F$413</definedName>
    <definedName name="_xlnm.Print_Area" localSheetId="5">'Masinske tender'!$A$1:$F$464</definedName>
    <definedName name="_xlnm.Print_Area" localSheetId="7">'Rekapitulacija tender'!$A$1:$D$19</definedName>
    <definedName name="_xlnm.Print_Area" localSheetId="1">'VIK tender'!$A$1:$F$177</definedName>
    <definedName name="_xlnm.Print_Titles" localSheetId="0">'Gradjevinski tender'!$7:$7</definedName>
    <definedName name="_xlnm.Print_Titles" localSheetId="5">'Masinske tender'!$6:$6</definedName>
  </definedNames>
  <calcPr calcId="152511"/>
</workbook>
</file>

<file path=xl/calcChain.xml><?xml version="1.0" encoding="utf-8"?>
<calcChain xmlns="http://schemas.openxmlformats.org/spreadsheetml/2006/main">
  <c r="B361" i="25" l="1"/>
  <c r="B406" i="25" s="1"/>
  <c r="D256" i="25"/>
  <c r="D199" i="25"/>
  <c r="D27" i="25"/>
</calcChain>
</file>

<file path=xl/sharedStrings.xml><?xml version="1.0" encoding="utf-8"?>
<sst xmlns="http://schemas.openxmlformats.org/spreadsheetml/2006/main" count="2365" uniqueCount="1375">
  <si>
    <t>POZ.</t>
  </si>
  <si>
    <t>OPIS  POSLA</t>
  </si>
  <si>
    <t>Jed.
Mere</t>
  </si>
  <si>
    <t>Količina</t>
  </si>
  <si>
    <t>01.000</t>
  </si>
  <si>
    <t>01.001</t>
  </si>
  <si>
    <t>01.002</t>
  </si>
  <si>
    <t>m3</t>
  </si>
  <si>
    <t>01.003</t>
  </si>
  <si>
    <t>m2</t>
  </si>
  <si>
    <t>02.000</t>
  </si>
  <si>
    <t>ZEMLJANI RADOVI</t>
  </si>
  <si>
    <t>02.001</t>
  </si>
  <si>
    <t>02.002</t>
  </si>
  <si>
    <t>02.003</t>
  </si>
  <si>
    <t>02.004</t>
  </si>
  <si>
    <t>02.005</t>
  </si>
  <si>
    <t>03.000</t>
  </si>
  <si>
    <t>BETONSKI I ARMIRANO BETONSKI RADOVI</t>
  </si>
  <si>
    <t>03.001</t>
  </si>
  <si>
    <t>temelji samci</t>
  </si>
  <si>
    <t>temeljne trake</t>
  </si>
  <si>
    <t>temeljne grede</t>
  </si>
  <si>
    <t>temeljni zidovi</t>
  </si>
  <si>
    <t>debljina ploče d=15 cm</t>
  </si>
  <si>
    <t>04.000</t>
  </si>
  <si>
    <t>ARMIRAČKI RADOVI</t>
  </si>
  <si>
    <t>04.001</t>
  </si>
  <si>
    <t>Nabavka, čišćenje, sečenje, savijanje, montaža i ugrađivanje glatke, rebraste i mrežaste armature. Količine armature uzete su aproksimativno, tačne količine dobiće se posle završenih statičkih detalja._x000D_
Obračunava se sve zajedno po kg ugrađene armature.</t>
  </si>
  <si>
    <t>kg</t>
  </si>
  <si>
    <t>05.000</t>
  </si>
  <si>
    <t>ČELIČNE KONSTRUKCIJE</t>
  </si>
  <si>
    <t>05.001</t>
  </si>
  <si>
    <t>krovna konstrukcija</t>
  </si>
  <si>
    <t>06.000</t>
  </si>
  <si>
    <t>ZIDARSKI RADOVI</t>
  </si>
  <si>
    <t>06.001</t>
  </si>
  <si>
    <t>fasadni zidovi</t>
  </si>
  <si>
    <t>unutrašnji zidovi</t>
  </si>
  <si>
    <t>06.002</t>
  </si>
  <si>
    <t>06.003</t>
  </si>
  <si>
    <t>06.004</t>
  </si>
  <si>
    <t>06.005</t>
  </si>
  <si>
    <t>na ravnim krovovima</t>
  </si>
  <si>
    <t>m</t>
  </si>
  <si>
    <t>07.000</t>
  </si>
  <si>
    <t>IZOLATERSKI RADOVI</t>
  </si>
  <si>
    <t>07.001</t>
  </si>
  <si>
    <t>horizontalna hidroizolacija</t>
  </si>
  <si>
    <t>vertikalna hidroizolacija</t>
  </si>
  <si>
    <t>07.002</t>
  </si>
  <si>
    <t>07.003</t>
  </si>
  <si>
    <t>07.004</t>
  </si>
  <si>
    <t>07.005</t>
  </si>
  <si>
    <t>07.006</t>
  </si>
  <si>
    <t>08.000</t>
  </si>
  <si>
    <t>LIMARSKI RADOVI</t>
  </si>
  <si>
    <t>08.001</t>
  </si>
  <si>
    <t>08.002</t>
  </si>
  <si>
    <t>09.000</t>
  </si>
  <si>
    <t>PODOPOLAGAČKI RADOVI</t>
  </si>
  <si>
    <t>09.001</t>
  </si>
  <si>
    <t>09.002</t>
  </si>
  <si>
    <t>10.000</t>
  </si>
  <si>
    <t>KERAMIČARSKI RADOVI</t>
  </si>
  <si>
    <t>10.001</t>
  </si>
  <si>
    <t>10.002</t>
  </si>
  <si>
    <t>11.000</t>
  </si>
  <si>
    <t>11.001</t>
  </si>
  <si>
    <t>12.000</t>
  </si>
  <si>
    <t>SPUŠTENI PLAFONI</t>
  </si>
  <si>
    <t>12.001</t>
  </si>
  <si>
    <t>13.000</t>
  </si>
  <si>
    <t>13.001</t>
  </si>
  <si>
    <t>14.000</t>
  </si>
  <si>
    <t>MOLERSKO - FARBARSKI RADOVI</t>
  </si>
  <si>
    <t>14.001</t>
  </si>
  <si>
    <t>15.000</t>
  </si>
  <si>
    <t>FASADERSKI RADOVI</t>
  </si>
  <si>
    <t>15.001</t>
  </si>
  <si>
    <t>Malterisanje fasadnih zidova produžnim malterom razmere 1:2:6 sa predhodnim prskanjem retkim cementnim malterom razmere 1:3.  Obradu fasadnih površina raditi sa obaveznim postizanjem horizontalnosti i vertikalnosti fasade_x000D_
Obračun po m2.</t>
  </si>
  <si>
    <t>16.000</t>
  </si>
  <si>
    <t>STOLARSKI RADOVI</t>
  </si>
  <si>
    <t>16.001</t>
  </si>
  <si>
    <t>FASADNA ALUMINARIJA</t>
  </si>
  <si>
    <t>BRAVARSKI RADOVI</t>
  </si>
  <si>
    <t>RAZNI RADOVI</t>
  </si>
  <si>
    <t>REKAPITULACIJA</t>
  </si>
  <si>
    <t>UKUPNO:</t>
  </si>
  <si>
    <t>PREDMER I PREDRAČUN GRAĐEVINSKIH I GRAĐEVINSKO ZANATSKIH RADOVA</t>
  </si>
  <si>
    <t>Cena (RSD)</t>
  </si>
  <si>
    <t>IZNOS (RSD)</t>
  </si>
  <si>
    <t>Betoniranje armirano betonske podne ploče koja leži na tlu. Beton MB 30, gornja površina perdašena.
Obračun po m2.</t>
  </si>
  <si>
    <t>Betoniranje armirano betonskih stubova pravougaonog preseka u glatkoj oplati. Beton MB 30.
Obračun po m3 sa svom potrebnom oplatom.</t>
  </si>
  <si>
    <t>Izrada lako montažne tavanice od montažnih rebara i glinenih punioca visine 16 cm sa betoniranjem ploče debljine 4 cm. Ukupna debljina tavanice d=20 cm.
Obračun po m2.</t>
  </si>
  <si>
    <t>Betoniranje rampe nearmiranim betonom MB 20.
Obračun po m3 sa svom potrebnom oplatom.</t>
  </si>
  <si>
    <t>Zidanje zidova giter blokovima u produžnom malteru razmere 1:2:6. Debljina zidova d=20 cm. Vezu sa betonskim konstruktivnim elementima izvesti nerđajućim anker-sponama.
Obračun po m2 sa ankerima.</t>
  </si>
  <si>
    <t>Malterisanje zidova od opeke i blokova u dva sloja produžnim malterom razmere 1:3:9. Delove od betona prethodno isprskati cementnim mlekom.
Obračun po m2.</t>
  </si>
  <si>
    <t>Izrada cementne košuljice razmere 1:3 kao podloge za postavljanje završne obloge poda. Cementna košuljica se izvodi sa dodatkom specijalnih vlakana izrađenih na bazi polipropilena. Gornja površina glatko perdašena.  Dilatacione spojnice se postavljaju na polja max 25 m2, sa dužinom strane max 5 m1. Širina spojnice 1 cm ispunjena trajno elastičnom zaprivkom. Priprema podloge je obaveza izvođača radova.
Obračun po m2.</t>
  </si>
  <si>
    <t>Izrada horizontalne i vertikalne hidroizolacije objekta protiv vlage i procedne vode. Izolacija se izrađuje u slojevima od podloge, kako sledi:
- premaz bitulitom;
- dva puta bitumenska traka 
Hidroizolacione trake se postavljaju i spajaju sa preklopima, varenjem, na očišćenu i pripremljenu podlogu, što je obaveza izvođača radova. Postavljanje hidroizolacije podrazumeva i izradu holkela, obradu prodora, spojeva, uglova i sl. detalja. Izrada u svemu prema preporuci proizvođača, a prema detaljima iz projekta.
Obračun po m2 kompletno izvedene horizontalne hidroizolacije bez razvijanja preklopa i spojeva na uglovima.</t>
  </si>
  <si>
    <t>Izrada spuštenog plafona od gips kartonskih ploča. Ploče se postavljaju preko tipske pocinkovane potkonstrukcije i pričvršćuju vijcima, na mestima gde je potrebno postaviti ojačanja. Spojevi ploča se ispunjavaju, bandažiraju trakom i gletuju pomoću ispunjivača. Izrada u svemu prema crtežima iz projekta. Tehnologija izvođenja prema detaljima i uputstvima proizvođača sistema koji se koristi. Izvođač spuštenog plafona proseca otvore za ugradnju rasvete, ventilacionih rešetki i ostalih elemenata koji se ugrađuju u spušteni plafon, a prema dispoziciji datoj u projektu. 
Obračun po m2 kompletno izvedenog spuštenog plafona.</t>
  </si>
  <si>
    <t>Radovi se moraju izvesti stručno i kvalitetno, a u svemu prema važećim propisima, standardima, odobrenom projektu konstrukcije, tehničkom opisu, opštim uslovima za izvođenje građevinskih radova, koji je sastavni deo projekta konstrukcije, tehničkim uslovima iz elaborata za građevinsku fiziku i građevinskim normama.</t>
  </si>
  <si>
    <t>Sve betonske radove izvesti sa odgovarajučom stručnom radnom snagom uz punu primenu saveremene mehanizacije namenjene ovoj vrsti radova.</t>
  </si>
  <si>
    <t>Svi radovi se moraju izvesti prema odobrenoj tehničkoj dokumentaciji i pod stručnim nadzorom.</t>
  </si>
  <si>
    <t>Obračun izvršenih radova vrši se prema jedinicama mera kako je to naznačno u svakoj poziciji predmera i predračuna radova. Cena za poziciju radova uključuje nabavku materijala, spoljni i unutrašnji transport, ugradjivanje, mere zaštite, sve horizontalne i vertikalne prenose, neophodnu radnu skelu, potrebnu oplatu i ostale operacije koje su neophodne za kvalitetno izvodjenje radova</t>
  </si>
  <si>
    <t>Radovi se moraju izvesti stručno i kvalitetno, a u svemu prema važećim propisima, standardima, odobrenom projektu, tehničkom opisu, opštim uslovima za izvođenje građevinskih radova, koji je sastavni deo projekta konstrukcije, tehničkim uslovima iz elaborata za građevinsku fiziku i građevinskim normama.</t>
  </si>
  <si>
    <t>Sve armiračke radove izvesti sa odgovarajučom stručnom radnom snagom uz punu primenu saveremene mehanizacije namenjene ovoj vrsti radova.</t>
  </si>
  <si>
    <t>Sve radove na čeličnoj konstrukciji izvesti sa odgovarajučom stručnom radnom snagom uz punu primenu saveremene mehanizacije namenjene ovoj vrsti radova.</t>
  </si>
  <si>
    <t>Radovi se moraju izvesti stručno i kvalitetno, a u svemu prema važećim propisima, standardima, odobrenom projektu, tehničkom opisu, tehničkim uslovima iz elaborata za građevinsku fiziku i građevinskim normama.Materijal za zidarske radove mora biti kvalitetan, a izrada stručna i savesna. Opeka i opekarski proizvodi moraju biti predviđene marke, dobro pečeni, bez kreča i šalitre, a pesak rečni bez organskih primesa. Kreč mora bit dobro pečen, kvalitetno ugašen i odIežan.</t>
  </si>
  <si>
    <t>Opeka i svi ostali opekarski proizvodi i materijali koji se upotrebljavaju kod izvođenja zidarskih radova moraju u svemu odgovarati jugoslovenskim standardima i to:</t>
  </si>
  <si>
    <r>
      <t>ZIDANJE</t>
    </r>
    <r>
      <rPr>
        <sz val="10"/>
        <rFont val="Arial"/>
        <family val="2"/>
        <charset val="238"/>
      </rPr>
      <t xml:space="preserve"> 
Zidanje opekom i glinenim blokovima se vrši po projektu i statičkom proračunu. Zidarske radove izvoditi čisto sa pravilnim vezama u potpuno horizontaInim redovima bez elemenata manjih od 1/4 opeke, s tim da se elementi manji od 1/2 opeke ne smeju stavljati jedan do drugog u zid.Spojnice, vertikalne i horizontalne, moraju biti potpuno ispunjene, tj. bez šupljina. Malter u spojnicama ne sme biti debiji od 1 cm. Spoljne fuge ostaviti prazne za 1,5 - 2 cm, radi bolje veze maltera pri malterisanju zidova, a iscureli malter iz spojnica okresati mistrijom dok je još svež.Cenom zidanja obuhvaćeni su svi otvori, žljebovi za prolaz vertikalnih vodova vodovoda i kanalizacije, centralnog grejanja, elektrike, olučnih cevi i sl. sa kasnijim zaziđivanjem opekom ili krpljenjem žIjebova, malterisanjem ili rabiciranjem posle izvođenja instalacija i za sve ove radove neće se plaćati posebna nadoknada.</t>
    </r>
  </si>
  <si>
    <t>Kod zidanja u cementnom malteru opeku obavezno kvasiti. Zidanje konstruktivnih zidova u cementnom malteru u seizmičkim područjima zabranjeno je seizmičkim propisima.</t>
  </si>
  <si>
    <t>Malterisanje vršiti u dva sloja u ukupnoj debljini od 2 do 3 cm i to: prvi sloj od maltera sa grubim, oštrim prosejanim peskom, a drugi, fini sloj sa finim peskom. Malter za drugi sloj mora biti prosejan kroz gusto sito i nanosi se preko dobro prosušenog prvog sloja.Površine posle malterisanja moraju biti ravne i glatke bez talasa, udubljenja i ispupčenja. Ivice moraju biti malo zaobljene - oborene i prave, a uglovi na spoju zidova i zidova i plafona oštri i pravi.Za ostali način izrade, obračun izvršenih radova i plaćanja važe u svemu opšti uslovi za izvođenje građevinskih i građevinsko - zanatskih radova, opšti opis za zidarske radove i važeće prosečne norme u građevinarstvu.</t>
  </si>
  <si>
    <t>Obračun se vrši po jedinici mere, naznačene kod svake pozicije radova. Jedinična cena obuhvata kompletnu poziciju radova, (nabavku materijala, spoljni i unutrašnji transport, ugradjivanje, mere zastite, sve horizontalne i vertikalne prenose kao i ostale operacije koje su neophodne za kvalitetno izvodjenje radova). Za svo vreme izvodjenja, odnosno do predaje objekta, izvodjač je dužan da preduzme sve potrebne mere kako nebi došlo do oštećenja ovih radova. A ako ipak i dodje do oštećenja izvodjač će o svom trošku, uz saglasnost nadzornog organa, radove dovesti u projektovanje stanje.</t>
  </si>
  <si>
    <t>Svi izolaterski radovi moraju se izvesti stručno i kvalitetno u svemu prema projektu, tehničkim uslovima iz elaborata građevinske fizike, detaljima i ostaloj tehničkoj dokumentaciji, kao i propisima i standardima. Izolaterski radovi mogu se izvoditi samo sa stručnom radnom snagom specijalizovanom za tu vrstu poslova, sa odgovarajućim alatom i sa materijalom koji u svemu odgovara tehničkim propisima, normativima i standardima. Svi materijali koji se upotrebljavaju za izradu hidroizolacije, termoizolacije i zvučne izolacije moraju biti kvalitetni i moraju zadovoljiti tražene uslove propisane standardima. Za njih moraju postojati atesti kao i dodatna objašnjenja i uputstva o načinu ugrađivanja.</t>
  </si>
  <si>
    <t>Pre početka izvođenja izolaterskih radova mora se izvršiti provera ispravnosti već izvedenih građevinskih, zanatskih i drugih radova koji bi mogli uticati na kvalilet izolacije. Svi gradjevinski ili zanatski radovi koji predhode izolaterskim radovima ili mogu svojim izvođenjem oštetiti postavljenu izolaciju moraju se izvršiti pre ovih, i to prema predviđenom redosledu. Pre nanošenja izolacije, podloga mora biti brižljivo poravnata, očišćena i potpuno suva. Izolaciona zaštita ne sme se polagati na betonske podloge ako proces vezivanja nije završen. Priprema podloge mora biti izvršena u potpunosti, naročito da čišćenje bude detaljno, sve čestice prašine uklonjene, eventualne mrlje od masti, ulja, kiselina odstranjene hemijskim putem i isprane vodom. U vreme početka izvodjenja izolaterskih radova podloga mora biti suva.</t>
  </si>
  <si>
    <t>Svi premazi (hladni i vrući), prilikom nanošenja hidroizolacije, moraju biti izvedeni sa potpunim prekrivanjem površina bez mehurića, izvedeni prema standardima, uputstvu proizvođača, dobro spojeni, bilo da se spajanje vrši paljenjem ili varenjem. Prilikom izrade hidroizolacije, moraju se efikasno izolovati svi prodori kroz zidove i podove i da se uspostave vodonepropusne veze sa drugim materijalima i drugim izvedenim građevinskim elementima sa kojima hidroizolacija dolazi u kontakt.</t>
  </si>
  <si>
    <t>Ovi radovi se mogu uraditi i prema detaljima izvodjača ukoliko ih investitor, glavni projektant i naručilac prihvate kao bolje rešenje. Shodno datoj alternativi, uslovljava se i posebna obaveza specijalizovanog izvodjača svih izolaterskih radova na ravnim krovovima da izolaterski radovi moraju biti izvedeni u svemu prema ispravnim detaljima, u skladu sa važećim propisima, upustvima i ispravnim načinom rada tako da pojedini delovi i slojevi izolacije u potpunosti odgovaraju svojoj nameni, kvalitetu i dugotrajnosti.</t>
  </si>
  <si>
    <t>Ugradnju traka, izvodjenje preklopa, način nanošenja i debljina vrućih namaza kao i broj slojeva obavezno izvesti prema projektu i opisu. Svi detalji koji se odnose na parootparivače, dilatacione trake, završetke holkela i njihove dimenzije, obavezno se rade prema detaljima i upustvima bez ikakvlh odstupanja. Pored zidova i drugih vertikalnih površina, hidroizolaciju podići po visini zida u svemu prema detaljima.</t>
  </si>
  <si>
    <t>Svi limarski radovi moraju biti izvedeni kvalitetno, po svim važećim propisima, a ugrađeni materijal po kvalitetu i dimenzijama sa odgovarajućim standardima. Ukoliko ovih nema moraju posedovati atest o ispitivanju. Izvođač radova je dužan da pre početka radova usaglasi detalje sa projektantom naručioca. Izvođač je dužan da pre početka radova proveri sve građevinske elemente na koje, ili za koje se pričvršćuje limarija, i da pismeno dostavi naručiocu svoje primedbe u vezi eventualnih nedostataka, naročito u slučaju:</t>
  </si>
  <si>
    <t>nepodesnog izbora projektovanog materijala;loše rešenog načina vezivanja limarije za građevinske elemente;nemogućnosti bezopasnog čišćenja za predviđeno korišćenje.</t>
  </si>
  <si>
    <t>Izvođač je dužan da pripremi limariju od zahtevanog materijala koja će da odgovara predviđenom načinu vezivanja i svim ostalim zahtevima.Delovi različitog metala ne smeju da se dodiruju ako bi usled toga moglo da dođe do korozije ili kakvih drugih štetnih uticaja. Obrada i priprema lima se vrše sečenjem i savijanjem a vezivanje delova zavarivanjem, nitnovanjem ili višestrukim savijanjem.  Ako su u opisu radova predviđeni zavrtnji, moraju se primeniti zavrtnji od istog materijala kao i zakivke. Sastavi i učvršćenja moraju biti tako izvedeni da elementi pri toplotnim promenama mogu nesmetano dilatirati, a da pri tom ostanu nepropusni. Oni se moraju osigurati od oštećenja koje može izazvati oluja.</t>
  </si>
  <si>
    <t xml:space="preserve">Protiv štetnog uticaja maltera ili opeke limarske površine se mogu zaštititi međuslojem od čvrstog papira, ako u opisu radova nije drugačije predviđeno. Na svim zidovima se kod pokrivanja lim mora saviti do visine od min. 150 mm i prekriti pokrivnom kapom koja se uvlači u predviđeni šav u zidu ili vezuje ankerom za zid. </t>
  </si>
  <si>
    <t>Povezivanje delova treba izvršiti tako da se limu omogući dilatiranje. Opšivke svih prodora kroz krov moraju biti visoke bar 25 - 30 cm i isto toliko ležati po krovnoj ravni. Isti uslov važi za oblikovanje zaštite uvala i spojeva krova sa zidovima. Limarski radovi mere se i obračunavaju na osnovu stvarno izvedenih količina, po m1 razvijene širine opšivke, a na osnovu mernih jedinica datih u svakoj poziciji radova. Jedinačnim cenama obuhvaćen je sav glavni i pomoćni materijal, rad, alat, skele, sav transport i uskladištenje materijala.</t>
  </si>
  <si>
    <t>Lepila moraju biti takva da se njima postiže čvrsta i trajna veza. Ne smeju štetno da utiču na podlogu, na oblogu, na podnu podlogu, ni na zdravlje osoblja koje s njima radi. Proizvođač je dužan da uz lepilo priloži atest koji treba da sadrži: tip lepila, vrste podloga na koje se lepi, vrste obloga na koji se lepe, čvrstoću na smicanje, otpornost prema vodi i hemikalijama, vremensku postojanost, utrošak lepila po m2 (prema vrsti podloge), zapaljivost, propisane mere zaštite pri postavljanju, način održavanja i sl.</t>
  </si>
  <si>
    <t>Za svo vreme izvođenja, odnosno do predaje objekta, izvođač je dužan da preduzme sve potrebne mere, kako ne bi došlo do oštećenja ovih radova. A ako  ipak i dođe do oštećenja izvođač će o svom trošku, uz saglasnost  nadzornog organa, radove dovesti u projektovano stanje. Obračun se vrši po jedinici mere, naznačene kod svake pozicije radova. Jedinačna cena radova obuhvata izradu i ugradnju kompletne pozicije radova, nabavku osnovnog, veznog i zaštitnog materijala, spoljni i unutrašnji transport, ugrađivanje, mere zaštite, sve horizontalne i vertikalne prenose, kao i ostale aktivnosti koje su neophodne za kvalitetno izvođenje radova.</t>
  </si>
  <si>
    <t>Keramičarski  radovi mogu se izvoditi samo sa stručnom radnom snagom specijalizovanom za tu vrstu poslova, sa odgovarajućim alatom i sa materijalom koji u svemu odgovara tehničkim propisima, normativima i standardima. Svi materijali koji se upotrebljavaju moraju biti kvalitetni i moraju zadovoljiti tražene uslove propisane standardima. Za njih moraju postojati atesti kao i dodatna objašnjenja i uputstva o načinu ugrađivanja.Izvođač radova je dužan da pre početka radova usaglasi detalje sa projektantom naručioca i da prilagodi tehnologiju izvođenja koji koristi projektantskom rešenju.</t>
  </si>
  <si>
    <t>Izvođač je dužan da pre početka radova proveri sve građevinske elemente na koje, ili za koje se pričvršćuje obloga, i da pisano dostavi naručiocu svoje primedbe u vezi eventualnih nedostataka. Klasa, namena i kvalitet pločica određen je tehničkom dokumentacijom. Boju i način polaganja određuje projektant. Sva instalacija koja nije vidna mora se položiti i ispitati pre polaganja pločica. Za postavljanje pločica, podloga mora biti, čista, čvrsta, ravna, sa pravilnim i oštrim ivicama. Urađene površine moraju zauzimati pravilne geometrijske položaje.</t>
  </si>
  <si>
    <t>Lepila moraju biti takva da se njima postiže čvrsta i trajna veza. Ne smeju štetno da utiču na podlogu i na oblogu. Proizvođač je dužan da uz lepilo priloži atest koji treba da sadrži: tip lepila, vrste podloga na koje se lepi, vrste obloga na koji se lepe, čvrstoću na smicanje, otpornost prema vodi i hemikalijama, vremensku postojanost, utrošak lepila po m2 (prema vrsti podloge), zapaljivost, propisane mere zaštite pri postavljanju, način održavanja i sl. Zaptivni materijali služe za zaptivanje spojnica između pločica, dilatacionih razdelnica, spojeva sa plafonom ili zidom, na mestima prodora instalacija (širine 2-10 cm), a po uputstvu proizvođača za odredjeni slučaj: propusni, polupropusni ili nepropusni; neelastični, poluelastični ili trajno elastični.</t>
  </si>
  <si>
    <t>Tokom rada, gde se to zahteva, ugraditi dilatacione trake. Kod  temperatura  nižih ili viših od propisanih, ukoliko  se radovi izvode, preduzeti mere zaštite upotrebljenog osnovnog i veznog materijala. Mere zaštite moraju trajati do god postoji potreba za istim. Mere zaštite ne utiču na već ugovorenu cenu radova.</t>
  </si>
  <si>
    <t>Za svo vreme izvođenja, odnosno do predaje objekta, izvođač je dužan da preduzme sve potrebne mere, kako ne bi došlo do oštećenja ovih radova. A ako ipak i dođe do oštećenja izvođač će o svom trošku, uz saglasnost nadzornog organa, radove dovesti u projektovano stanje. Obračun se vrši po jedinici mere, naznačene kod svake pozicije radova. Jedinačna cena radova obuhvata izradu i ugradnju kompletne pozicije radova, (nabavku osnovnog, veznog i zaštitnog materijala, spoljni i unutrašnji transport, ugrađivanje, mere zaštite, sve horizontalne i vertikalne prenose, kao i ostale aktivnosti koje su neophodne za kvalitetno izvođenje radova</t>
  </si>
  <si>
    <t>Ovi radovi obuhvataju izvođenje radova na izradi spuštenih plafona od gips kartonskih ploča, raster modularnih plafona. Ovi mogu se izvoditi samo sa stručnom radnom snagom specijalizovanom za tu vrstu poslova, sa odgovarajućim alatom i sa materijalom koji u svemu odgovara tehničkim propisima, normativima i standardima. Svi materijali koji se upotrebljavaju moraju biti kvalitetni i moraju zadovoljiti tražene uslove propisane standardima. Za njih moraju postojati atesti kao i dodatna objašnjenja i uputstva o načinu ugrađivanja.</t>
  </si>
  <si>
    <t>Izvođač radova je dužan da pre početka radova usaglasi detalje sa projektantom naručioca i da prilagodi tehnologiju izvođenja sistema koji koristi projektantskom rešenju.Izvođač je dužan da pre početka radova proveri sve građevinske elemente na koje, ili za koje se pričvršćuje obloga, i da pisano dostavi naručiocu svoje primedbe u vezi eventualnih nedostataka.</t>
  </si>
  <si>
    <t>Jedinačnim cenama obuhvaćen je sav glavni i pomoćni materijal, rad, alat, skele, sav transport i uskladištenje materijala, čišćenje radnog mesta, odvoz ambalaže i otpadaka. Za svo vreme izvođenja, odnosno do predaje objekta, izvođač je dužan da preduzme sve potrebne mere, kako ne bi došlo do oštećenja ovih radova. A ako  ipak i dođe do oštećenja izvođač će o svom trošku, uz saglasnost nadzornog organa, radove dovesti u projektovano stanje.</t>
  </si>
  <si>
    <t>Obračun se vrši po jedinici mere, naznačene kod svake pozicije radova. Jedinačna cena radova obuhvata izradu i ugradnju kompletne pozicije radova, (nabavku osnovnog, veznog i zaštitnog materijala, spoljni i unutrašnji transport, ugrađivanje, mere zaštite, sve horizontalne i vertikalne prenose, neophodnu radnu skelu kao i ostale aktivnosti koje su neophodne za kvalitetno izvođenje radova.</t>
  </si>
  <si>
    <t>Molersko farbarski radovi mogu se izvoditi samo sa stručnom radnom snagom specijalizovanom za tu vrstu poslova, sa odgovarajućim alatom i sa materijalom koji u svemu odgovara tehničkim propisima, normativima i standardima. Svi materijali koji se upotrebljavaju moraju biti kvalitetni i moraju zadovoljiti tražene uslove propisane standardima. Za njih moraju postojati atesti kao i dodatna objašnjenja i uputstva o načinu ugrađivanja. Izvođač radova je dužan da pre početka radova usaglasi detalje sa projektantom naručioca i da prilagodi tehnologiju izvođenja sistema koji koristi projektantskom rešenju.</t>
  </si>
  <si>
    <t>Premaz koji se koristi mora biti otporan na ogrebotine, abraziju, gubitak boje, prljanje, alkale, alkohole, hemijske deterdžente. Takođe, premaz mora biti periv, netoksičan i nezapaljiv. Bojenje površina i sve prethodne predradnje se izvode u svemu prema tehnologiji izvođenja po preporuci proizvođača boje. Izvođač je dužan da pre početka radova proveri sve građevinske elemente na kojima treba da izvodi radove, i da pisano dostavi naručiocu svoje primedbe u vezi eventualnih nedostataka.</t>
  </si>
  <si>
    <t>Izvođač je obavezan da podnese ton karte za odgovarajuće materijale. Izvođač je obavezan da uradi probne uzorke veličine 1,0 m2 za svaku vrstu bojenja i može da pristupi finalnom bojenju tek po dobijanju pisane saglasnosti lica određenog da izvrši izbor boja. Jedinačnim cenama obuhvaćen je sav glavni i pomoćni materijal, rad, alat, skele, sav transport i uskladištenje materijala, čišćenje radnog mesta, odvoz ambalaže i otpadaka, kao i izrada probnih uzoraka.</t>
  </si>
  <si>
    <t>Za svo vreme izvođenja, odnosno do predaje objekta, izvođač je dužan da preduzme sve potrebne mere, kako ne bi došlo do oštećenja ovih radova. A ako  ipak i dođe do oštećenja izvođač će o svom trošku, uz saglasnost nadzornog organa, radove dovesti u projektovano stanje. Obračun se vrši po jedinici mere, naznačene kod svake pozicije radova. Jedinačna cena radova obuhvata izradu i ugradnju kompletne pozicije radova (nabavku osnovnog, veznog i zaštitnog materijala, spoljni i unutrašnji transport, ugrađivanje, mere zaštite, sve horizontalne i vertikalne prenose, neophodnu radnu skelu kao i ostale aktivnosti koje su neophodne za kvalitetno izvođenje radova).</t>
  </si>
  <si>
    <t>Fasaderski radovi mogu se izvoditi samo sa stručnom radnom snagom specijalizovanom za tu vrstu poslova, sa odgovarajućim alatom i sa materijalom koji u svemu odgovara tehničkim propisima, normativima i standardima. Svi materijali koji se upotrebljavaju moraju biti kvalitetni i moraju zadovoljiti tražene uslove propisane standardima. Za njih moraju postojati atesti kao i dodatna objašnjenja i uputstva o načinu ugrađivanja. Izvođač radova je dužan da pre početka radova usaglasi detalje sa projektantom naručioca i da prilagodi tehnologiju izvođenja sistema koji koristi projektantskom rešenju.</t>
  </si>
  <si>
    <t>Jedinačnim cenama obuhvaćen je sav glavni i pomoćni materijal, rad, alat, izrada radioničkih crteža, izrada elemenata, pakovanja, skele, sav transport i uskladištenje elemenata, čišćenje radnog mesta, odvoz ambalaže i otpadaka, kao i izrada probnih uzoraka, uzimanje mera za izvođenje radova i obračun. Za svo vreme izvođenja, odnosno do predaje objekta, izvođač je dužan da preduzme sve potrebne mere, kako ne bi došlo do oštećenja ovih radova. A ako  ipak i dođe do oštećenja izvođač će o svom trošku, uz saglasnost nadzornog organa, radove dovesti u projektovano stanje.</t>
  </si>
  <si>
    <t>Radovi mogu se izvoditi samo sa stručnom radnom snagom specijalizovanom za tu vrstu poslova, sa odgovarajućim alatom i sa materijalom koji u svemu odgovara tehničkim propisima, normativima i standardima. Svi materijali koji se upotrebljavaju moraju biti kvalitetni i moraju zadovoljiti tražene uslove propisane standardima. Za njih moraju postojati atesti kao i dodatna objašnjenja i uputstva o načinu ugrađivanja. Izvođač radova je dužan da pre početka radova usaglasi detalje sa projektantom naručioca i da prilagodi tehnologiju izvođenja sistema koji koristi projektantskom rešenju, odnosno glavnom arhitektonsko građevinskom projektu, glavnim projektima instalacija, kao i projektu enterijera.</t>
  </si>
  <si>
    <t>Izvođač je dužan da pre početka radova proveri sve građevinske elemente na kojima treba da izvodi radove, i da pisano dostavi naručiocu svoje primedbe u vezi eventualnih nedostataka. Takođe, izvođač je dužan da pre početka radova sve mere proveri na licu mesta, izvrši kontrolu broja komada i smera otvaranja po pozicijama. Elementi se na gradilište dopremaju finalno obrađeni i upakovani i ugrađuju se u suvo. Sastavni deo stolarskih elemenata je i oprema specificirana u pozicijama iz predmera, kao i okov, pokrivne lajsne, pervajzi, zastakljenja i slično. Stolarija mora biti elastično i čvrsto ugrađena sa spojem koji je trajno zaptiven tako da ugrađeni element zadovoljava zahtevanu zvučnu i toplotnu zaštitu.</t>
  </si>
  <si>
    <t>Izvođenje ovih radova mora se izvoditi u svemu prema šemama stolarije datim u projektu, radioničkom crtežu i tehničkom opisu. Izvođač radova dužan je da na osnovu projektne dokumentacije uradi radioničku dokumentaciju koju će dostaviti projektantu i stručnom nadzoru na odobrenje. Jedinačnim cenama obuhvaćen je sav glavni i pomoćni materijal, rad, alat, izrada radioničkih crteža, izrada elemenata, pakovanja, skele, sav transport i uskladištenje elemenata, čišćenje radnog mesta, odvoz ambalaže i otpadaka, kao i izrada probnih uzoraka, uzimanje mera za izvođenje radova i obračun.</t>
  </si>
  <si>
    <t>Izvođač je dužan da pre početka radova proveri sve građevinske elemente na kojima treba da izvodi radove, i da pisano dostavi naručiocu svoje primedbe u vezi eventualnih nedostataka. Takođe, izvođač je dužan da pre početka radova sve mere proveri na licu mesta, izvrši kontrolu broja komada i smera otvaranja po pozicijama. Elementi se na gradilište dopremaju finalno obrađeni i upakovani i ugrađuju se u suvo. Sastavni deo stolarskih elemenata je i oprema specificirana u pozicijama iz predmera, kao i okov, pokrivne lajsne, pervajzi, zastakljenja i slično. Elementi moraju biti elastično i čvrsto ugrađeni sa spojem koji je trajno zaptiven protiv vetra i vlage, tako da ugrađeni element zadovoljava zahtevanu zvučnu i toplotnu zaštitu.</t>
  </si>
  <si>
    <t>Izvođač je dužan da pre početka radova proveri sve građevinske elemente na kojima treba da izvodi radove, i da pisano dostavi naručiocu svoje primedbe u vezi eventualnih nedostataka. Takođe, izvođač je dužan da pre početka radova sve mere proveri na licu mesta, izvrši kontrolu broja komada. Sastavni deo elemenata je i oprema specificirana u pozicijama iz predmera, kao i pokrivne lajsne, zastakljenja i slično. Bravarija mora biti elastično i čvrsto ugrađena sa spojem koji je trajno zaptiven.</t>
  </si>
  <si>
    <t>Izvođenje ovih radova mora se izvoditi u svemu prema šemama  datim u projektu, radioničkom crtežu i tehničkom opisu. Izvođač radova dužan je da na osnovu projektne dokumentacije uradi radioničku dokumentaciju koju će dostaviti projektantu i stručnom nadzoru na odobrenje. Jedinačnim cenama obuhvaćen je sav glavni i pomoćni materijal, rad, alat, izrada radioničkih crteža, izrada elemenata, pakovanja, skele, sav transport i uskladištenje elemenata, čišćenje radnog mesta, odvoz ambalaže i otpadaka, kao i izrada probnih uzoraka, uzimanje mera za izvođenje radova i obračun.</t>
  </si>
  <si>
    <t>Završno čišćenje kompletnog objekta za predaju objekta investitoru.
Obračun po m2 osnove objekta.</t>
  </si>
  <si>
    <t>OBJEKAT:   II faza izgradnje OŠ Dositej Obradović u Kragujevcu</t>
  </si>
  <si>
    <t>01.004</t>
  </si>
  <si>
    <t>01.005</t>
  </si>
  <si>
    <t>debljina sloja d=10 cm, ispod trotoara</t>
  </si>
  <si>
    <t>debljina sloja d=30 cm, ispod podne ploče objekta</t>
  </si>
  <si>
    <t>debljina sloja d=40 cm, ispod temelja</t>
  </si>
  <si>
    <t>d=5 cm</t>
  </si>
  <si>
    <t>debljina d=10 cm</t>
  </si>
  <si>
    <t>02.006</t>
  </si>
  <si>
    <t>02.007</t>
  </si>
  <si>
    <t>02.008</t>
  </si>
  <si>
    <t>02.009</t>
  </si>
  <si>
    <t>02.010</t>
  </si>
  <si>
    <t>konstrukcija gasni generator - izmenjivač</t>
  </si>
  <si>
    <t>05.002</t>
  </si>
  <si>
    <t>05.003</t>
  </si>
  <si>
    <t>05.004</t>
  </si>
  <si>
    <t>05.005</t>
  </si>
  <si>
    <t>05.006</t>
  </si>
  <si>
    <t>05.007</t>
  </si>
  <si>
    <t xml:space="preserve">unutrašnji zidovi 
</t>
  </si>
  <si>
    <t xml:space="preserve">debljina košuljice d=5 cm
</t>
  </si>
  <si>
    <t>Izrada cementne košuljice razmere 1:3 kao sloja za pad. Košuljica se izvodi prema projektovanim padovima. Minimalna debljina košuljice d=3 cm (3-16 cm). 
Obračun po m2.</t>
  </si>
  <si>
    <t xml:space="preserve">debljina izolacije d=10 cm
</t>
  </si>
  <si>
    <t xml:space="preserve">debljina izolacije d=5 cm
</t>
  </si>
  <si>
    <t>gasni generator - izmenjivač</t>
  </si>
  <si>
    <t>razvijena širina 80 cm</t>
  </si>
  <si>
    <t>razvijene širine 50 cm</t>
  </si>
  <si>
    <t>11.002</t>
  </si>
  <si>
    <t>12.002</t>
  </si>
  <si>
    <t>ograda - potporni zid</t>
  </si>
  <si>
    <t>ograda rampe</t>
  </si>
  <si>
    <t>16.002</t>
  </si>
  <si>
    <t>kom</t>
  </si>
  <si>
    <t>3. Konstrukcija za odbojku zidna, komplet sa mrežom, zatezačima za mrežu</t>
  </si>
  <si>
    <t>4 . Krugovi komplet sa konstrukcijom</t>
  </si>
  <si>
    <t xml:space="preserve">5 . Konstrukcija sa četiri konopca </t>
  </si>
  <si>
    <t>6 . Mornarskim merdevinama 2x5m komplet sa konstrukcijom</t>
  </si>
  <si>
    <t>16.003</t>
  </si>
  <si>
    <r>
      <t>Betoniranje armirano betonskih greda, nadvratnika i natprozornika</t>
    </r>
    <r>
      <rPr>
        <sz val="10"/>
        <rFont val="Arial"/>
        <family val="2"/>
      </rPr>
      <t>, venaca, serklaža na obzidu</t>
    </r>
    <r>
      <rPr>
        <sz val="10"/>
        <rFont val="Arial"/>
        <family val="2"/>
        <charset val="238"/>
      </rPr>
      <t xml:space="preserve"> u glatkoj oplati. Beton MB 30.
Obračun po m3 sa svom potrebnom oplatom i podupiračima.</t>
    </r>
  </si>
  <si>
    <t>debljina ploče d=12 cm, dimenzije stepenika 16/35 cm</t>
  </si>
  <si>
    <r>
      <t xml:space="preserve">Betoniranje tampon sloja betona ispod temelja. Beton MB </t>
    </r>
    <r>
      <rPr>
        <sz val="10"/>
        <rFont val="Arial"/>
        <family val="2"/>
      </rPr>
      <t>15.</t>
    </r>
    <r>
      <rPr>
        <sz val="10"/>
        <rFont val="Arial"/>
        <family val="2"/>
        <charset val="238"/>
      </rPr>
      <t xml:space="preserve">  Obračun po m3 sa svom potrebnom oplatom.</t>
    </r>
  </si>
  <si>
    <t>debljina d=20 cm, plato</t>
  </si>
  <si>
    <t>debljina ploče d=12 cm</t>
  </si>
  <si>
    <t>02.011</t>
  </si>
  <si>
    <t>Betoniranje armirano betonskog potpornog zida, beton MB 30. Debljina zida d=25 cm.
Obračun po m3 sa svom potrebnom oplatom.</t>
  </si>
  <si>
    <t>debljina ploče d=12 cm, dimenzije stepenika 16,5/35 cm</t>
  </si>
  <si>
    <r>
      <t xml:space="preserve">Zidanje zidova debljine d=12 cm, </t>
    </r>
    <r>
      <rPr>
        <sz val="10"/>
        <rFont val="Arial"/>
        <family val="2"/>
      </rPr>
      <t xml:space="preserve">šupljom </t>
    </r>
    <r>
      <rPr>
        <sz val="10"/>
        <rFont val="Arial"/>
        <family val="2"/>
        <charset val="238"/>
      </rPr>
      <t>opekom u produžnom malteru razmere 1:2:6 sa istovremenom izradom armirano betonskih serklaža, dispozicije i dimenzije prema projektu. Beton MB 20. Vezu sa betonskim konstruktivnim elementima izvesti nerđajućim anker-sponama.
Obračun po m2 sa ankerima, izradom armirano betonskog serklaža, armaturom i oplatom.</t>
    </r>
  </si>
  <si>
    <r>
      <t xml:space="preserve">Zidanje zidova kao zaštite vertikalne hidroizolacije, punom opekom u produžnom malteru razmere 1:2:6. Debljina zida </t>
    </r>
    <r>
      <rPr>
        <sz val="10"/>
        <rFont val="Arial"/>
        <family val="2"/>
      </rPr>
      <t>d=7</t>
    </r>
    <r>
      <rPr>
        <sz val="10"/>
        <rFont val="Arial"/>
        <family val="2"/>
        <charset val="238"/>
      </rPr>
      <t xml:space="preserve"> cm. 
Obračun po m2.</t>
    </r>
  </si>
  <si>
    <r>
      <t xml:space="preserve">Zidanje - obziđivanje fasadnih zidova </t>
    </r>
    <r>
      <rPr>
        <sz val="10"/>
        <rFont val="Arial"/>
        <family val="2"/>
      </rPr>
      <t>šupljom</t>
    </r>
    <r>
      <rPr>
        <sz val="10"/>
        <rFont val="Arial"/>
        <family val="2"/>
        <charset val="238"/>
      </rPr>
      <t xml:space="preserve"> opekom u produžnom malteru razmere 1:2:6. Debljina zida d=12 cm. Vezu sa nosećim zidom </t>
    </r>
    <r>
      <rPr>
        <sz val="10"/>
        <rFont val="Arial"/>
        <family val="2"/>
      </rPr>
      <t xml:space="preserve">i armiranobetonskim elementima konstrukcije </t>
    </r>
    <r>
      <rPr>
        <sz val="10"/>
        <rFont val="Arial"/>
        <family val="2"/>
        <charset val="238"/>
      </rPr>
      <t xml:space="preserve">ostvariti pomoću ankera od nerđajućeg čelika (4 komada po m2 zida) </t>
    </r>
    <r>
      <rPr>
        <sz val="10"/>
        <rFont val="Calibri"/>
        <family val="2"/>
      </rPr>
      <t>Ø</t>
    </r>
    <r>
      <rPr>
        <sz val="10"/>
        <rFont val="Arial"/>
        <family val="2"/>
        <charset val="238"/>
      </rPr>
      <t>4mm.  Obziđivanje se vrši preko sloja termoizolacije koji je posebno obračunat.
Obračun po m2.</t>
    </r>
  </si>
  <si>
    <r>
      <t xml:space="preserve">Zidanje krovnih nadzidaka </t>
    </r>
    <r>
      <rPr>
        <sz val="10"/>
        <rFont val="Arial"/>
        <family val="2"/>
      </rPr>
      <t>šupljom</t>
    </r>
    <r>
      <rPr>
        <sz val="10"/>
        <rFont val="Arial"/>
        <family val="2"/>
        <charset val="238"/>
      </rPr>
      <t xml:space="preserve"> opekom u produžnom malteru razmere 1:2:6. Debljina zida d=25 cm. Vezu sa </t>
    </r>
    <r>
      <rPr>
        <sz val="10"/>
        <rFont val="Arial"/>
        <family val="2"/>
      </rPr>
      <t xml:space="preserve"> armiranobetonskim elementima konstrukcije </t>
    </r>
    <r>
      <rPr>
        <sz val="10"/>
        <rFont val="Arial"/>
        <family val="2"/>
        <charset val="238"/>
      </rPr>
      <t xml:space="preserve">ostvariti pomoću ankera od nerđajućeg čelika (4 komada po m2 zida) </t>
    </r>
    <r>
      <rPr>
        <sz val="10"/>
        <rFont val="Calibri"/>
        <family val="2"/>
      </rPr>
      <t>Ø</t>
    </r>
    <r>
      <rPr>
        <sz val="10"/>
        <rFont val="Arial"/>
        <family val="2"/>
        <charset val="238"/>
      </rPr>
      <t>4mm.  
Obračun po m2.</t>
    </r>
  </si>
  <si>
    <t>05.008</t>
  </si>
  <si>
    <t>05.009</t>
  </si>
  <si>
    <t>m1</t>
  </si>
  <si>
    <t>06.006</t>
  </si>
  <si>
    <t>06.007</t>
  </si>
  <si>
    <t xml:space="preserve">debljina izolacije d=3 cm
</t>
  </si>
  <si>
    <t>06.008</t>
  </si>
  <si>
    <t>Nabavka i ugrađivanje krovnih izolacionih vatrootpornih termo panela, propisane vatrootpornosti 60min. Panel je fabrički proizvod i sastoji se od: obloga od profilisanog plastificiranog lima, ispuna od tvrdih ploča kamene vune i obloga od plastificiranog čeličnog lima d=10 cm. Paneli se postavljaju preko noseće čelične konstrukcije. Način i detalje ugradnje izrađuje izvođač radova i podnosi na saglasnost projektantu. Pokrivanje panelima podrazumeva i izradu svih potrebnih spojeva i opšivki potrebnih za pravilno funkcionisanje.
Obračun po m2 kompletno izvedene pozicije.</t>
  </si>
  <si>
    <t>Nabavka i ugrađivanje fasadnih i krovnih izolacionih vatrootpornih termo panela, propisane vatrootpornosti 60min. Panel je fabrički proizvod i sastoji se od: obloga od profilisanog plastificiranog lima, ispuna od tvrdih ploča kamene vune i obloga od plastificiranog čeličnog lima d=10 cm. Paneli se postavljaju preko noseće čelične konstrukcije. Način i detalje ugradnje izrađuje izvođač radova i podnosi na saglasnost projektantu. Oblaganje panelima podrazumeva i izradu svih potrebnih spojeva i opšivki potrebnih za pravilno funkcionisanje.
Obračun po m2 kompletno izvedene pozicije.</t>
  </si>
  <si>
    <t>Izrada i montaža olučnih vertikala od plastificiranog aluminijumskog lima. Delovi olučnih cevi se uvlače jedan u drugi minimum 50 mm i lepe silikonskim lepkom. Vertikala se pričvršćuje za zid pomoću plastificiranih obujmica sa držačima postavljenih na razmaku od 200 cm. Preko obujmica postaviti plastificiranu ukrasnu traku. Cevi moraju biti udaljene od zida minimum 20 mm. Izrada u svemu prema crtežima i detaljima. Boju uskladiti sa bojom fasade.
Obračun po m1.</t>
  </si>
  <si>
    <t>12/12 cm</t>
  </si>
  <si>
    <t>Pokrivanje nadzidaka, atika, nastrešnice i ograda plastificiranim aluminijumskim limom. Lim sastaviti falcevima, a rubove prepustiti 3 cm. Opšivanje izvesti u svemu prema detaljima. Ispod lima postaviti sloj ter hartije.
Obračun po m1.</t>
  </si>
  <si>
    <t>Nabavka i postavljanje tipski snegobrana od plastificiranih aluminijumskih profila. Dužina snegobrana 70 cm. Izrada u svemu prema crtežima i preporuci proizvođača.
Obračun po komadu.</t>
  </si>
  <si>
    <t>l= 70 cm</t>
  </si>
  <si>
    <t>kom.</t>
  </si>
  <si>
    <t>07.007</t>
  </si>
  <si>
    <t>Izrada i postavljanje vodoskupljača od plastificiranog aluminijumskog lima. Držači  ležećeg oluka izrađuju se od plastificiranog flaha.Izrada u svemu prema crtežima i preporuci proizvođača.
Obračun po komadu.</t>
  </si>
  <si>
    <t>07.008</t>
  </si>
  <si>
    <t>09.003</t>
  </si>
  <si>
    <t>dimenzije stepenika 16,5/35 cm</t>
  </si>
  <si>
    <t>Obrada fasadnih površina fasadnim silikonskim akrilnim dekorativnim malterom sa mikrofiber vlaknima u tonu po izboru projektanta. Fasadni malter mora biti otporan na atmosferske uticaje i smrzavanje. Obračunato sa zaštitom otvora na fasadi pomoću plastične folije i čišćenjem površina, kitovanjem oštećenih mesta plastičnim kitom, pripremom podloge, premazivanjem fasadne površine. Tip i ton boje u svemu prema projektu i zahtevu projektanta._x000D_
Obračun po m2.</t>
  </si>
  <si>
    <t>pos 1 - dvokrilna vrata, dimenzije 190/215 cm</t>
  </si>
  <si>
    <t>pos 2 - jednokrilna vrata, dimenzije 91/215 cm</t>
  </si>
  <si>
    <t>pos 3 - jednokrilna vrata, u donjem delu krila vrata postaviti rešetku za ventilaciju (10/40 cm), dimenzije 91/215 cm</t>
  </si>
  <si>
    <t>pos 4 - jednokrilna vrata, u donjem delu krila vrata postaviti rešetku za ventilaciju (10/40 cm), dimenzije 81/215 cm</t>
  </si>
  <si>
    <t>pos 5 - jednokrilna vrata, dimenzije 101/215 cm</t>
  </si>
  <si>
    <t>pos 8 - jednokrilna vrata, u donjem delu krila vrata postaviti rešetku za ventilaciju (10/40 cm), dimenzije 71/215 cm</t>
  </si>
  <si>
    <t>pos 9 - jednokrilna vrata, dimenzije 81/215 cm</t>
  </si>
  <si>
    <t>pos 10 - jednokrilna vrata, dimenzije 71/215 cm</t>
  </si>
  <si>
    <t>pos 11 - dvokrilna vrata, dimenzije 140/215 cm</t>
  </si>
  <si>
    <t>13.002</t>
  </si>
  <si>
    <t>pos 6 - dvokrilna vrata, dimenzije 150/215 cm</t>
  </si>
  <si>
    <t>13.003</t>
  </si>
  <si>
    <t>pos 7 - dimenzije 91+100/215 cm</t>
  </si>
  <si>
    <t>pos 1 - višekrilni prozor, dimenzije 396/170 cm</t>
  </si>
  <si>
    <t>pos 2 - višekrilni prozor, dimenzije 300/170 cm</t>
  </si>
  <si>
    <t>pos 3 - višekrilni prozor, dimenzije 200/170 cm</t>
  </si>
  <si>
    <t>pos 4 - višekrilni prozor, dimenzije 250/170 cm</t>
  </si>
  <si>
    <t>pos 5 - višekrilni prozor, dimenzije 135/170 cm</t>
  </si>
  <si>
    <t>pos 6 - višekrilni prozor, dimenzije 365/170 cm</t>
  </si>
  <si>
    <t>pos 7 - dvokrilna vrata sa nadsvetlom, dimenzije 195/215+55 cm</t>
  </si>
  <si>
    <t>pos 8 - dvokrilna vrata sa nadsvetlom, dimenzije 250/215+85 cm</t>
  </si>
  <si>
    <t>pos 10 - pregrada sa fiksnim i delovima koji se otvaraju, dimenzije 480/280 cm</t>
  </si>
  <si>
    <t>pos 11 - pregrada sa fiksnim i delovima koji se otvaraju, dimenzije 465/280 cm</t>
  </si>
  <si>
    <t>pos 12 - pregrada sa fiksnim i delovima koji se otvaraju, dimenzije 480/250 cm</t>
  </si>
  <si>
    <t>pos 13 - pregrada sa fiksnim i delovima koji se otvaraju, dimenzije 465/250 cm</t>
  </si>
  <si>
    <t>15.002</t>
  </si>
  <si>
    <t>pos 14 - dimenzije 480/280 cm</t>
  </si>
  <si>
    <t>pos 15 - dimenzije 465/280 cm</t>
  </si>
  <si>
    <t>pos 16 - dimenzije 480/250 cm</t>
  </si>
  <si>
    <t>pos 17 - dimenzije 465/250 cm</t>
  </si>
  <si>
    <t>16.004</t>
  </si>
  <si>
    <t>Nabavka i ugradnja inox rešetki za ventilaciju.
Obračun po komadu.</t>
  </si>
  <si>
    <t>dimenzije 50/25 cm</t>
  </si>
  <si>
    <t>Nabavka i ugradnja školske table dim. 240x120cm, zelene magnetne.
Obračun po komadu.</t>
  </si>
  <si>
    <t>16.005</t>
  </si>
  <si>
    <t>pauš</t>
  </si>
  <si>
    <t>16.006</t>
  </si>
  <si>
    <t>08.003</t>
  </si>
  <si>
    <t>Nabavka i ugrađivanje podne aluminijumske T lajsne na sastavu različitih vrsta podova. 
Obračun po m1 ugrađene lajsne.</t>
  </si>
  <si>
    <t>Betoniranje armirano betonskih ravnih ploča u glatkoj oplati. Beton MB 30, ploča nastrešnice.
Obračun po m3 sa svom potrebnom oplatom i podupiračima.</t>
  </si>
  <si>
    <t>Malterisanje i dodatna obrada prodora instalacija kroz zidove od opeke i blokova u dva sloja produžnim malterom razmere 1:3:9. Delove od betona prethodno isprskati cementnim mlekom.
Obračun po m2.</t>
  </si>
  <si>
    <t>05.010</t>
  </si>
  <si>
    <t>Izrada i montaža ležećeg oluka. Oluk se izrađuje od plastificiranog aluminijumskog lima. Oluci se spajaju pop nitnama, jednoredno sa maksimalnim razmakom 3 cm i lepe silikonom. Držači  ležećeg oluka i prečka za pad izrađuju se od plastificiranog flaha 25x5 mm i nituju sa pop nitnama, na razmaku max. 80 cm. Preko nosača oluka postaviti sloj izolacione bitumenske trake topa Grablit 2 ili slično. Izrada u svemu prema crtežima i detaljima.
Obračun po m1.</t>
  </si>
  <si>
    <t>dimenzije 30/15 cm</t>
  </si>
  <si>
    <t>200*150*17cm</t>
  </si>
  <si>
    <t>16.007</t>
  </si>
  <si>
    <t>Nabavka i montaža mreža za zaštitu oluka od lišća i drugih predmeta.                                                                     Obračun po m.</t>
  </si>
  <si>
    <t>Nabavka materijala i opšivanje oluka oblogom od OSB ploča visoko vlagootpornih sa dve strane, razvijene širine 50cm. Ploče se vezuju za zid i rožnjaču.                                                                     Obračun po m.</t>
  </si>
  <si>
    <t>Napomena: sve cene su bez obračunatog PDV</t>
  </si>
  <si>
    <t>Demontaža dva prozora i montažnog parapeta na mestu spajanja sa novim objektom. Predvideti sva potrebna podupiranja postojeće konstrukcije, kao i obradu površina nakon rušenja.Demontaú vr[iti pažljivo uz obezbeđivanje skrivenih instalacija od mogućeg oštećenje ili havarije.
Obračunato paušalno.</t>
  </si>
  <si>
    <t>16.008</t>
  </si>
  <si>
    <t>16.009</t>
  </si>
  <si>
    <t>Svi potrebni geodetski radovi i to pre početka radova geodetsko snimanje terena, obeležavanje pozicije objekta, nakon raščišćavanja terena i širokog otkopa,  okočavanje temelja objekta, snimanje temelja objekta nakon izvršenog temeljenja, postavljanje repera prilikom izgradnje objekta na postojećem delu objekta i na novom i praćenje sleganja objekta i snimanje okolnog terena za sve vreme izvođenja radova</t>
  </si>
  <si>
    <t>Obračun se vrši po jedinici mere, naznačene kod svake pozicije radova. Jedinična cena obuhvata kompletnu poziciju radova, (nabavku materijala, spoljni i unutrašnji transport, ugradjivanje, mere zastite, sve horizontalne i vertikalne prenose kao i ostale operacije koje su neophodne za kvalitetno izvodjenje radova, uključujući i rastur od minimum 10 % izvedene pozicije). Za svo vreme izvodjenja, odnosno do predaje objekta, izvodjač je dužan da preduzme sve potrebne mere kako nebi došlo do oštećenja ovih radova. A ako ipak i dodje do oštećenja izvodjač će o svom trošku, uz saglasnost nadzornog organa, radove dovesti u projektovanje stanje.</t>
  </si>
  <si>
    <t>Podopolagački  radovi mogu se izvoditi samo sa stručnom radnom snagom specijalizovanom za tu vrstu poslova, sa odgovarajućim alatom i sa materijalom koji u svemu odgovara tehničkim propisima, normativima i standardima. Svi materijali koji se upotrebljavaju moraju biti kvalitetni i moraju zadovoljiti tražene uslove propisane standardima. Za njih moraju postojati atesti kao i dodatna objašnjenja i uputstva o načinu ugrađivanja. Materijali primenjeni u objektu moraju da zadovolje protipožarne standarde i da imaju sertifikate klase minimum BS1.  Izvođač radova je dužan da pre početka radova usaglasi detalje sa projektantom naručioca i da prilagodi tehnologiju izvođenja sistema koji koristi projektantskom rešenju, odnosno glavnom arhitektonsko građevinskom projektu i glavnim projektima instalacija.</t>
  </si>
  <si>
    <t>Opeka i opekarski proizvodi : B.D1.011 do B.D1.015/79 , B.D1.030/79, B.D1.016 i B.D1.017/84; Kreč: B.C1.020/81; Cement: B.C1.009 i B.C1.011/82;Pijesak: B.B8.040/82 , B.B8.042/82; Gips: B.C1.030; Voda koja se upotrebljava za spravljanje maltera mora biti čista, bez ikakvih organskih sastojaka koji bi štetno uticali na kvalitet sastojka (odredbe SRPS-a U.M1.058.)</t>
  </si>
  <si>
    <r>
      <t xml:space="preserve">Obračun se vrši po jedinici mere, naznačene kod svake pozicije radova. Jedinačna cena radova obuhvata izradu i ugradnju kompletne pozicije radova (nabavku osnovnog, veznog i zaštitnog materijala, spoljni i unutrašnji transport, ugrađivanje, mere zaštite, sve horizontalne i vertikalne prenose, </t>
    </r>
    <r>
      <rPr>
        <b/>
        <sz val="10"/>
        <rFont val="Arial"/>
        <family val="2"/>
      </rPr>
      <t>neophodnu radnu fasadnu skelu</t>
    </r>
    <r>
      <rPr>
        <sz val="10"/>
        <rFont val="Arial"/>
        <family val="2"/>
        <charset val="238"/>
      </rPr>
      <t xml:space="preserve"> kao i ostale aktivnosti koje su neophodne za kvalitetno izvođenje radova).</t>
    </r>
  </si>
  <si>
    <t>15.003</t>
  </si>
  <si>
    <t>pos 9P - protivpožarna dvokrilna vrata sa parapetom, dimenzije 190/215+65 cm</t>
  </si>
  <si>
    <t>1. Ripstol od kvalitetnog tvrdog drveta, okovom za pričvršćivanje na zid, dim. 90x260cm</t>
  </si>
  <si>
    <t>2. Zidna fiksna konstrukcija za koš od čeličnih profila, HOP 40x30mm i cevastih profila, sa "securit" providnom tablom dim. 180x105cm, u kompletu sa gumom i dihtungom, zglobnim obručem i mrežicom za koš</t>
  </si>
  <si>
    <t xml:space="preserve">СВЕГА ХИДРОТЕХНИЧКЕ ИНСТАЛАЦИЈЕ   </t>
  </si>
  <si>
    <t>СВЕГА САНИТАРНИ УРЕЂАЈИ</t>
  </si>
  <si>
    <t>5.</t>
  </si>
  <si>
    <t>СВЕГА ИНСТАЛАЦИЈЕ КАНАЛИЗАЦИЈЕ</t>
  </si>
  <si>
    <t>4.</t>
  </si>
  <si>
    <t>СВЕГА ИНСТАЛАЦИЈЕ  ВОДОВОДА</t>
  </si>
  <si>
    <t>2.</t>
  </si>
  <si>
    <t>СВЕГА ГРАЂЕВИНСКИ РАДОВИ</t>
  </si>
  <si>
    <t>1.</t>
  </si>
  <si>
    <t xml:space="preserve"> РЕКАПИТУЛАЦИЈА</t>
  </si>
  <si>
    <t>ком</t>
  </si>
  <si>
    <t xml:space="preserve">Mонтажа огледала по избору инвеститора  </t>
  </si>
  <si>
    <t xml:space="preserve">држач тоалет папира  </t>
  </si>
  <si>
    <t xml:space="preserve">Санитарна галантерија у санит. чворовима                                                                                       Набавка и уградња санитарне опреме и галантерије у санитарним чворовима (по избору надзорног органа, на основу узорка). Обрачунава се по комплет монтираној опреми.  </t>
  </si>
  <si>
    <t>5.10.</t>
  </si>
  <si>
    <t>Виндабона                                                                                                                           Набавка и уградња  зидне чесменске шоље, емајлиране, са ПВЦ сифоном и зидном точећом славином са холендером.  Обрачунава се по комплет виндабони.</t>
  </si>
  <si>
    <t>5.9.</t>
  </si>
  <si>
    <t>Трокадеро                                                                                                                                Набавка и уградња керамичког праоника са решетком од роста.                                 
Високомонтажни водокотлић са пластичном испирном цеви. ТХВ батерија за праоник са продуженом лулом.                                        Обрачунава се по комплет опремљеном трокадеру.</t>
  </si>
  <si>
    <t>5.8.</t>
  </si>
  <si>
    <t xml:space="preserve">ТХВ  батерија за судопер                                                                                        Набавка и уградња хромиране стојеће ТХВ  батерије за судопер са цевима за повезивање са проточним бојлером.  Обрачунава се по комплет монтираној батерији.  </t>
  </si>
  <si>
    <t>5.7.</t>
  </si>
  <si>
    <t>Судопер                                                                                                                           Повезивање кухињског праоника према избору од роста комплет. Повезивање судопера на канализациону мрежу преко фетванг сифона. Обрачунава се по повезаном судоперу.</t>
  </si>
  <si>
    <t>5.6.</t>
  </si>
  <si>
    <t>Туш батерија са фиксном главом                                                                                                                              Набавка и уградња ТХВ туш батерије, уградне са фиксном главом туша. Обрачунава се по комплет опремљеној туш кади.</t>
  </si>
  <si>
    <t>5.5.</t>
  </si>
  <si>
    <t>5.4.</t>
  </si>
  <si>
    <t>Купатило  50/40 цм</t>
  </si>
  <si>
    <t>Умиваоник                                                                                                                                                    Набавка и уградња керамичког умиваоника , са одливно преливним металним вентилом , сифоном 32мм и хромираном розетном. Набавка и уградња хромиране стојеће ТХВ батерије за умиваоник са еластичним армираним прикључцима (2ком). Обрачунава се по комплет монтираном умиваонику.</t>
  </si>
  <si>
    <t>5.2.</t>
  </si>
  <si>
    <t xml:space="preserve">ВЦ шоља типа СИМПЛОН </t>
  </si>
  <si>
    <t xml:space="preserve">ВЦ шоља типа БАЛТИК </t>
  </si>
  <si>
    <t>ВЦ шоља керамичка типа БАЛТИК или, СИМПЛОН  са гуменим подметачем за постављање на под и пластичном ВЦ даском са поклопцем од тврде пластике. Нискомонтажни пластични водокотлића са угаоним вентилом спојити хромираном армираном цеви. Обрачунава се по комплет монтираном ВЦ-у.</t>
  </si>
  <si>
    <t>5.1.</t>
  </si>
  <si>
    <t>САНИТАРНИ УРЕЂАЈИ                                                                                                        Све санитарне објекте, арматуру и опрему извођач уграђује, на основу угледних примерака одобрених и изабраних од стране надзорног органа. Сви елементи који се уграђују морају бити исправни, најбољег квалитета, по СРПС стандардима, пажљиво и стручно монтирани и повезани на инсталације без икаквих оштећења. Све оштећене објекте, арматуру и прибор дужан је извођач о свом трошку скинути и монтирати нове. Позицијом су обухваћена сва потребна штемовања и узиђивања пакница и типлова са потребним крпљењем и малтерисањем. Сви завртњи употрбљени за монтажу санитарних уређаја морају бити никловани.</t>
  </si>
  <si>
    <t>м</t>
  </si>
  <si>
    <t>Провера испирање и испитивање                                                        Чишћење и испирање после постављања нових развода. Испитивање изведене канализационе мреже на непропусносност споја према техничким прописима. Обрачунава се по метру дужном канала.</t>
  </si>
  <si>
    <t>4.7.</t>
  </si>
  <si>
    <t>Повезивање
Повезивање нове канализационе инсталације,  на постојећу  постојећем ревизионом окну. Обрачунава се по изведеном повезивању.</t>
  </si>
  <si>
    <t>4.6.</t>
  </si>
  <si>
    <t>Вентилациона кaпa                                                                                                     Набавка и уградња типске вентилационе решетке од поцинкованог лима за уградњу у фасадни зид на врху канализационе вертикале, пречника 150мм. Обрачунава се по уграђеној решетци.</t>
  </si>
  <si>
    <t>4.4.</t>
  </si>
  <si>
    <t xml:space="preserve"> 100мм -вертикални у техн. просторијама.</t>
  </si>
  <si>
    <t xml:space="preserve"> 70мм - вертикални</t>
  </si>
  <si>
    <t xml:space="preserve"> 70мм -за каду</t>
  </si>
  <si>
    <t>Подни сливници                                                                                                                  Набавка и уградња сливника са сифоном и решетком. Решетке сливника у санитарним просторијама су од роста или хромиране. Сливници у купатилима су са прикључком за каду. Хидроизолациони слој повезати са сливником. Водити рачуна  да уграђена решетка буде у нивоу готовог пода. Обрачунава се по комаду уграђеног сливника у зависности од величине.</t>
  </si>
  <si>
    <t xml:space="preserve">4.3.    </t>
  </si>
  <si>
    <t>ПВЦ канализационе цеви                                                                                               Набавка и монтажа ПЕ или ПВЦ цеви и фазонских комада за кућну канализацију, са спојем на муф, гуменим прстеном. Цеви за конструкцију фиксирати испод  сваког муфа одговарајућим обујмицама а на растојању не већем од 75цм у хоризонтали и 1м у вертикали. По завршетку монтаже мреже све отворе-прикључке затворити одговарајућим поклопцима. По завршетку монтаже инсталација се испитује на водонепропустљивост, према упутству, у присуству надзорног органа. Позицијом су обухваћена потребна штемовања, крпљење жљебова и заптивање пролаза. Обрачунава се по метру дужном цевовода, мерено по осовини.</t>
  </si>
  <si>
    <t>4.2.</t>
  </si>
  <si>
    <t>Канализационе ПВЦ цеви спољна мрежа                                                                                               Набавка и монтажа ПВЦ цеви и фазонских комада за уличну канализацију, са спојем натичним спојницама и гуменим дихтунгом. Цеви се постављају у земљи у слој песка. По завршетку монтаже мреже све отворе-прикључке затворити одговарајућим поклопцима. По завршетку монтаже инсталација се испитује на водонепропустљивост,  према упутству, у присуству надзорног органа. Позицијом су обухваћена потребна штемовања, крпљење жљебова и заптивање пролаза. Обрачунава се по метру дужном цевовода, мерено по осовини, а према пречнику.</t>
  </si>
  <si>
    <t>4.1.</t>
  </si>
  <si>
    <t xml:space="preserve">КАНАЛИЗАЦИЈА </t>
  </si>
  <si>
    <t>СВЕГА  ВОДОВОД</t>
  </si>
  <si>
    <t>Испитивање
По завршеној монтажи када се покаже исправном извршити испитивање водоводне мреже на пробни притисак од 12 бара а према техничким условима и сачинити записник. 
Обрачунава се по метру дужном цевовода.</t>
  </si>
  <si>
    <t>2.20.</t>
  </si>
  <si>
    <t>Испирање и дезинфекција
Испирање и дезинфекција водоводне мреже по завршеном испитивању, када се мрежа покаже исправном. Обрачунава се по метру дужном цеви.</t>
  </si>
  <si>
    <t>2.19.</t>
  </si>
  <si>
    <t>Опрема спољног хидранта
Набавка и постављање спољног хидрантског ормана за наземни хидрант. 
Обрачунава се по комаду.</t>
  </si>
  <si>
    <t>2.17.</t>
  </si>
  <si>
    <t>Надземни спољни хидрант                                                  Набавка и монтажа надземног  хидрант 80мм и пратеће опреме на спољној хидрантској мрежи. Опрема хидранта смештена у посебном металном орману у близини. Произвођач ВАТРОСПРЕМ или сл. Обрачунава се по комплет постављеном хидранту.</t>
  </si>
  <si>
    <t>2.16.</t>
  </si>
  <si>
    <t>EV ø 100</t>
  </si>
  <si>
    <t>EVO ø 80 са уградбеном гарнитуром (вентил, уградбена гарнитура и улична капа).</t>
  </si>
  <si>
    <t>2.15.</t>
  </si>
  <si>
    <t>кг</t>
  </si>
  <si>
    <t xml:space="preserve">Ливеногвоздени фазонски комади (ductil)                                                     Извршити набавку, транспорт и монтажу ливеногвоздених фазонских комада за спољни водовод радног притиска 10 бара , у свему према техничким условима, детаљима и приложеној спецификацији. Јединичном ценом је обухваћен сав рад , спојни и заптивни материјал као и антикорозиона заштита у виду премаза (која мора имати гаранцију од 5 година). Обрачун по кг. уграђених комада.  </t>
  </si>
  <si>
    <t>2.14.</t>
  </si>
  <si>
    <t>Зидни пожарни хидрант
Набавка и монтажа зидног пожарног хидранта  52мм са вентилом, пожарним цревом дужине 15м и  млазницом смештеним у металном ормарићу са ознаком Н на вратанцима.
Обрачунава се по комаду.</t>
  </si>
  <si>
    <t>2.12.</t>
  </si>
  <si>
    <t>2.10.</t>
  </si>
  <si>
    <t>бојлер 80 литара вертикални са сиг.вент.</t>
  </si>
  <si>
    <t xml:space="preserve">бојлер 150 литара вертикални са сиг.вент. </t>
  </si>
  <si>
    <t>2.9.</t>
  </si>
  <si>
    <t>Угаони вентил
Набавка и монтажа пропусног угаоног вентила 15/15мм  са хромираном капом и розетном, за прикључак водокотли}а и санитарних уређаја.
Обрачунава се по комаду.</t>
  </si>
  <si>
    <t>2.8.</t>
  </si>
  <si>
    <t>15мм</t>
  </si>
  <si>
    <t xml:space="preserve">Вентил са капом 
Набавка и монтажа ППР равних пропусних вентила,  хромираном капом и розетном.  Обрачунава се по комаду уграђеног вентила.                                                                                               </t>
  </si>
  <si>
    <t>2.7.</t>
  </si>
  <si>
    <t>20мм</t>
  </si>
  <si>
    <t>32мм</t>
  </si>
  <si>
    <t>а) без испуста</t>
  </si>
  <si>
    <t>Пропусни вентили
Набавка и монтажа ППР равних пропусних вентила са точком. Обрачунава се по комаду.</t>
  </si>
  <si>
    <t>2.6.</t>
  </si>
  <si>
    <t xml:space="preserve">65мм  </t>
  </si>
  <si>
    <t xml:space="preserve">50мм  </t>
  </si>
  <si>
    <t xml:space="preserve">25мм </t>
  </si>
  <si>
    <t>Термоизолација мреже                                                                                                  Облагање цевовода предвиђених пројектом, термоизолацијом са алуминијумском заштитом  д=13 мм. На месту вентила прекинути изолацију.Обрачунава се по метру дужном постављене изолације према пречницима.</t>
  </si>
  <si>
    <t>2.5.</t>
  </si>
  <si>
    <t>Водоводне ППР цеви 
Набавка транспорт и монтажа водоводних ППР  цеви за радни притисак од 10 бара и температуру воде 0/70 степени Целзијусових,  са спојним елементима и материјалом за монтажу. Позицијом су обухваћени припремни радови, пренос материјала, преглед и испитивање цеви и комада, сечење цеви и  монтирање са звучном и антикорозивном заштитом на потребним местима. Испитивање мреже према техничким условима и дезинфекција по завршеном испитивању, када се мрежа покаже исправном. Обрачунава се и плаћа по метру дужном цевовода а према пречнику цеви.</t>
  </si>
  <si>
    <t>2.4.</t>
  </si>
  <si>
    <t>Водоводне поцинковане челичне цеви 
Набавка транспорт и монтажа водоводних поцинкованих челичних цеви  за радни притисак од 10 бара са фитинзима и спојним материјалом. Позицијом су обухваћени припремни радови, пренос материјала, преглед и испитивање цеви и комада, сечење цеви и  монтирање. Испитивање мреже према техничким условима и дезинфекција по завршеном испитивању, када се мрежа покаже исправном. Обрачунава се и плаћа по метру дужном цевовода а према пречнику цеви.</t>
  </si>
  <si>
    <t>2.3.</t>
  </si>
  <si>
    <t>2.2.</t>
  </si>
  <si>
    <t>Водоводне цеви - ПЕ         (SRPS-EN12201)                                       Набавка транспорт и монтажа водоводних ПЕ 100 SDR17 S-8  цеви за  притисак ПН10,  са спојним елементима и материјалом за монтажу. Позицијом су обухваћени припремни радови, пренос материјала, преглед и испитивање цеви и комада, сечење цеви и  монтирање. Цеви се постављају у земљи у слоју песка 10 цм испод и изнад цеви. Обрачунава се по метру дужном цевовода а према пречнику цеви.</t>
  </si>
  <si>
    <t>2.1.</t>
  </si>
  <si>
    <t>свега</t>
  </si>
  <si>
    <t>цена/ј.м.</t>
  </si>
  <si>
    <t>кол.</t>
  </si>
  <si>
    <t>ј.м</t>
  </si>
  <si>
    <t>опис позиције</t>
  </si>
  <si>
    <t>р.бр.</t>
  </si>
  <si>
    <t xml:space="preserve"> ВОДОВОД</t>
  </si>
  <si>
    <t>Пењалице                                                                             Набавка и уградња пењалица у шахтовима. Пењалице су  по детаљу, тип "Б", на вертикалном размаку од 30 цм. Обрачунава се по комаду уграђене пењалице.</t>
  </si>
  <si>
    <t>1.16.</t>
  </si>
  <si>
    <t>а) за оптерећење Б125  600/600 мм - канал.</t>
  </si>
  <si>
    <t>а) за оптерећење Б125  600 мм - канал.</t>
  </si>
  <si>
    <t>а) за оптерећење Б125  600 мм - водовод</t>
  </si>
  <si>
    <t xml:space="preserve">Поклопац за окно 
Набавка и уградња ливено-гвоздених поклопаца са рамом на отвору за силажење у окно. Поклопац уградити у равни терена. Сва удубљења и отворе између бетона и рама испунити асфалтом.
Обрачунава се по комаду уграђеног поклопца.
</t>
  </si>
  <si>
    <t>1.15.</t>
  </si>
  <si>
    <t>Бетонска цев 250мм                                                                             Набавка и уградња бетонске цеви на изливу кишне канализације у путни канал. Разбијање и оправка тротоара и заштите бет. Цеви. Обрачунава се паушално.</t>
  </si>
  <si>
    <t>1.14.</t>
  </si>
  <si>
    <t>РИГОЛА 2</t>
  </si>
  <si>
    <t>РИГОЛА 1</t>
  </si>
  <si>
    <t>1.13.</t>
  </si>
  <si>
    <t>Бетонско окно 60 х 60 цм</t>
  </si>
  <si>
    <t>1.12.</t>
  </si>
  <si>
    <t>Обрачунава се по м3 уграђеног бетона.</t>
  </si>
  <si>
    <t>1.11.</t>
  </si>
  <si>
    <t>м2</t>
  </si>
  <si>
    <t>водоводно окно 300/150/170 cm</t>
  </si>
  <si>
    <t>1.10.</t>
  </si>
  <si>
    <t>м3</t>
  </si>
  <si>
    <t>водоводно окно 320/200/170 cm</t>
  </si>
  <si>
    <t xml:space="preserve">Бетонирање зидова и дна  водоводног окна армираним бетоном МБ30 према димензијама у пројекту. Бетонске површине морају бити глатке оплата се не сме витоперити. Пењалице уградити пре малтерисања. Унутрашње површине окна малтерисати цементним малтером 1:3. Бетонирање ускладити са монтажом цевне мреже и арматуре у окну. За пролаз цеви у зидовима оставити отворе 10цм већег пречника од пречника цеви. По постављању цеви зазор између цеви и зида испунити термопластичним китом. Обрачунава се по м3 уграђеног бетона. </t>
  </si>
  <si>
    <t>1.9.</t>
  </si>
  <si>
    <t>К-РО100 цм АБ плоча 1,4x1,4м- д=20цм 3ком х0.40</t>
  </si>
  <si>
    <t xml:space="preserve">Ф- РО100 цм АБ плоча 1,8x1,8м-д=20цм 4ком х0.40 </t>
  </si>
  <si>
    <t>Израда , на лицу места , темеља за ревизионе силазе (из .поз. 1.9) од армираног бетона (МБ-30) димензије према пречнику окна са дебљином плоче д=20цм.  Обрачунава се по м3 уграђеног бетона.</t>
  </si>
  <si>
    <t>Темељи ревизионих силаза</t>
  </si>
  <si>
    <t>1.8.</t>
  </si>
  <si>
    <t xml:space="preserve">Бунарски прстен са кинетом       </t>
  </si>
  <si>
    <t xml:space="preserve">Конусни прстени+прс.пок.  </t>
  </si>
  <si>
    <t>Kишна</t>
  </si>
  <si>
    <t xml:space="preserve">Р=1,00м  </t>
  </si>
  <si>
    <t>Фекална</t>
  </si>
  <si>
    <t>Ревизиони силази</t>
  </si>
  <si>
    <t>1.7.</t>
  </si>
  <si>
    <t>1.6.</t>
  </si>
  <si>
    <t>водовод</t>
  </si>
  <si>
    <t>канализација</t>
  </si>
  <si>
    <t>1.5.</t>
  </si>
  <si>
    <t xml:space="preserve">1.4. </t>
  </si>
  <si>
    <t>канализација К</t>
  </si>
  <si>
    <t>канализација Ф</t>
  </si>
  <si>
    <t xml:space="preserve">1.3. </t>
  </si>
  <si>
    <t xml:space="preserve">0 - 2 m </t>
  </si>
  <si>
    <t>ширине рова 60 цм водовод</t>
  </si>
  <si>
    <t>ширине рова 80 цм кишна канализација</t>
  </si>
  <si>
    <t xml:space="preserve">2 - 4 m </t>
  </si>
  <si>
    <t>ширине рова 80 цм фекална канализација</t>
  </si>
  <si>
    <t xml:space="preserve">Ископ рова
Машински (80%)и ручни (20%) ископ рова за полагање цевовода и објеката на мрежи , са планирањем и извођењем дна по пројектованим котама, ширине 80-100цм. Ископани материјал депоновати на 1м од ивице рова да би се спречило одроњавање. Машински се врши груби ископ а ручно фини ископ са планирањем дна до пројектованих кота. Обрачунава се по м3 ископаног материјала.                                                                                                                      </t>
  </si>
  <si>
    <t>1.2.</t>
  </si>
  <si>
    <t xml:space="preserve">1.1. </t>
  </si>
  <si>
    <t>ГРАЂЕВИНСКИ РАДОВИ</t>
  </si>
  <si>
    <t xml:space="preserve">II фаза изградње ОШ “Доситеј Обрадовић“
Партизанских курира бб, Ердеч, Крагујевац
КП 3006, КО Крагујевац 2
</t>
  </si>
  <si>
    <t>ПРЕДМЕР И ПРЕДРАЧУН ХИДРОТЕХНИЧКИХ ИНСТАЛАЦИЈА</t>
  </si>
  <si>
    <t>3.6.</t>
  </si>
  <si>
    <t>dinara</t>
  </si>
  <si>
    <t>SVE   UKUPNO</t>
  </si>
  <si>
    <t>V</t>
  </si>
  <si>
    <t>IV</t>
  </si>
  <si>
    <t>III</t>
  </si>
  <si>
    <t>II</t>
  </si>
  <si>
    <t>I</t>
  </si>
  <si>
    <t>REKAPITULACIJA RADOVA</t>
  </si>
  <si>
    <t>paušalno</t>
  </si>
  <si>
    <t>Isporuka celokupne dokumentacije  o opremi i radovima potrebne za tehnički  prijem i dobijanje upotrebne dozvole, učešće u tehničkom prijemu  i otklanjanje primedbi.</t>
  </si>
  <si>
    <t>Izrada projekta izvedenog stanja u tri primerka koji se predaju  Investitoru (tri kopije grafičke dokumentacije).</t>
  </si>
  <si>
    <t>6.</t>
  </si>
  <si>
    <t>Raščišćavanje i čišćenje gradilišta u cilju osposobljavanja instalacije za rad, tehnički prijem i primopredaja iste krajnjem korisniku (Investitoru)</t>
  </si>
  <si>
    <t>Izrada uputstva za rukovanje i održavanje u tri primerka od kojih jedan primerak upustva treba zastakliti i okačiti na vidno mesto u kotlarnici. Obeležavanje instalacije (natpisi, simboli i pozicije)</t>
  </si>
  <si>
    <t>Završno ispitivanje instalacije,  probni pogon, potrebno doregulisavanje prilikom probnog pogona na vruće uz  svu potrebnu toplotnu i električnu energiju.</t>
  </si>
  <si>
    <t>Uregulisavanje i  merenje parametara na rešetkama za ubacivanje vazduha.</t>
  </si>
  <si>
    <t>3.</t>
  </si>
  <si>
    <t>Nakon završene tople probe izraditi elaborat sa rezultatima merenja i postavnim pozicijama elemenata automatike.</t>
  </si>
  <si>
    <t xml:space="preserve">     grejna tela - grejne krugove</t>
  </si>
  <si>
    <t xml:space="preserve">   - Hidraulično uregulisavanje protoka vode kroz</t>
  </si>
  <si>
    <t>Topla hidraulična proba sa sledećim radovima:</t>
  </si>
  <si>
    <t>Ispitivanje instalacije na hladan hidraulični pritisak u svemu prema uslovima iz ovog projekta. uz prethodno ispiranje instalacije i probe na zaptivenost.</t>
  </si>
  <si>
    <t>ZAVRŠNI RADOVI</t>
  </si>
  <si>
    <t>B</t>
  </si>
  <si>
    <t>obavezan da odmah ukaže na date probleme nadzornom  ili projektantu. U protivnom sve izmene idu na idu na njegov teret.</t>
  </si>
  <si>
    <t>U slučaju da ima neslaganja u  projektu, predmeru ili poteškoća  u realizaciji projekta, izvođač je</t>
  </si>
  <si>
    <t xml:space="preserve">   - potrebna razmeravanja i usaglašavanja</t>
  </si>
  <si>
    <t xml:space="preserve">     stanjem na objektu</t>
  </si>
  <si>
    <t xml:space="preserve">   - Upoređivanje projekta sa stvarnim izvedenim</t>
  </si>
  <si>
    <t xml:space="preserve">   - Otvaranje gradilišta</t>
  </si>
  <si>
    <t xml:space="preserve">     dokumentacijom </t>
  </si>
  <si>
    <t xml:space="preserve">   - Upoznavanje sa projektom i ostalom</t>
  </si>
  <si>
    <t xml:space="preserve">   - Upoznavanje sa izvedenim stanjem na objektu </t>
  </si>
  <si>
    <t>Pripremni radovi obuhvataju:</t>
  </si>
  <si>
    <t>PRIPREMNI RADOVI</t>
  </si>
  <si>
    <t>A</t>
  </si>
  <si>
    <t>PRIPREMNO-ZAVRŠNI RADOVI</t>
  </si>
  <si>
    <t>kompl.</t>
  </si>
  <si>
    <t>Temperaturni opseg:  hlađenje od -10°C do +46°C, grejanje od -15° do +21°C</t>
  </si>
  <si>
    <t>Dimenzija priključne instalacije: Cu 6.35/9.52 mm</t>
  </si>
  <si>
    <t>Rashladni fluid: R410A</t>
  </si>
  <si>
    <t>Težina unutrašnje/spoljašnje: 10/31 kg</t>
  </si>
  <si>
    <t>Dimenzije unutrašnje/spoljašnje jedinice (V x Š x D): 299-798-195 / 550-800-285 mm</t>
  </si>
  <si>
    <t xml:space="preserve">Nivo buke (SPL): hladjenje: 21 - 24 - 30 - 36 - 42 dB(A) </t>
  </si>
  <si>
    <t>Električni priključak: 220V/1F/50Hz // 10A</t>
  </si>
  <si>
    <t xml:space="preserve">Električna priključna moć: hladjenje 0.6 kW </t>
  </si>
  <si>
    <t>Energetski razred: SEER: 7.6 A++</t>
  </si>
  <si>
    <t xml:space="preserve">Nazivni kapacitet: hlađenje: 2,5 (0.9-3.4) kW </t>
  </si>
  <si>
    <t>Mesto montaže spoljne jedinice: Spoljni fasadni zid.</t>
  </si>
  <si>
    <t>Cevovod (PE, PVC ili bakar) prečnika пречника DN15 za odvod kondenzata do 10 m.</t>
  </si>
  <si>
    <t>Visinska razlika između spoljne i unutrašnje jedinice do 5 m.</t>
  </si>
  <si>
    <t>Rastojanje (dužina freonskog cevovoda) između spoljne i unutrašnje jedinice do 15 m. Cevovode i spojnice isporučiti u kompletu prema tehničkim uslovima proizvođača opreme.</t>
  </si>
  <si>
    <t>Isporuka i montaža "SPLIT UREĐAJA" - invertorskog tipa, u varijanti sa jednom spoljnom i jednom unutrašnjom zidnom jedinicom, sa freonskim razvodom, potrebnom komandnom automatikom i cevovodom za odvod kondenzata i nosačima.</t>
  </si>
  <si>
    <t>2</t>
  </si>
  <si>
    <t>Težina unutrašnje/spoljašnje: 16/30 kg</t>
  </si>
  <si>
    <t>Dimenzije unutrašnje/spoljašnje jedinice (V x Š x D): 235-570-570 / 550-800-285 mm</t>
  </si>
  <si>
    <t xml:space="preserve">Nivo buke (SPL): hladjenje: 29 - 33 - 38 dB(A) </t>
  </si>
  <si>
    <t>Energetski razred: SEER: 5.5 A</t>
  </si>
  <si>
    <t xml:space="preserve">Nazivni kapacitet: hlađenje: 2,6 (1.5-3.2) kW </t>
  </si>
  <si>
    <t>Isporuka i montaža "SPLIT UREĐAJA" - invertorskog tipa, u varijanti sa jednom spoljnom i jednom unutrašnjom kasetnom jedinicom, sa freonskim razvodom, potrebnom komandnom automatikom i cevovodom za odvod kondenzata i nosačima.</t>
  </si>
  <si>
    <t>1</t>
  </si>
  <si>
    <t>SPLIT KLIMA SISTEMI</t>
  </si>
  <si>
    <t>Za sve zidarske radove neposredno vezane za montažu cevnog razvoda, kanala i opreme u objektu i van, predviđa se paušalni iznos:</t>
  </si>
  <si>
    <t>Demontaža postojeće spoljne fiksne žaluzine na postojećem objektu škole (na mestu na kome se izvodi veza postojećeg objekta i novoprojektovanog objekta), njeno izmeštanje na novu poziciju i povezivanje na postojeću instalaciju ventilacije, uključujući sve potrebne dodatne prepravke na postojećoj instalaciji kako bi ona bila dovedena u ispravano i funkcionalno stanje.</t>
  </si>
  <si>
    <t>dim. Ø 200 mm</t>
  </si>
  <si>
    <t>dim. Ø 125 mm</t>
  </si>
  <si>
    <t>Dati potreban materijal izraditi i montirati PVC kružne  kanale (kanalizacione cevi) za odsisavanje vazduha  iz toaleta komplet sa fazonskim komadima, spojnim   i zaptivnim materijalom kao i nosačima i vešalicama a u svemu prema detaljima u grafičkoj dokumentaciji, sledećih dimenzija:</t>
  </si>
  <si>
    <t>6</t>
  </si>
  <si>
    <t>Napa se isporučuje u kompletu sa montiranim filterskim sekcijama i rasvetom (1x20W)</t>
  </si>
  <si>
    <t>Broj filterskih uložaka n = 2</t>
  </si>
  <si>
    <r>
      <t>Protok vazduha L = 700 m</t>
    </r>
    <r>
      <rPr>
        <vertAlign val="superscript"/>
        <sz val="10"/>
        <rFont val="Arial"/>
        <family val="2"/>
      </rPr>
      <t>3</t>
    </r>
    <r>
      <rPr>
        <sz val="10"/>
        <rFont val="Arial"/>
        <family val="2"/>
      </rPr>
      <t>/h</t>
    </r>
  </si>
  <si>
    <t>Isporuka i montaža jednostrane zidne kuhinjske haube od nerđajućeg čelika</t>
  </si>
  <si>
    <t>5</t>
  </si>
  <si>
    <t>dim. 400 x 100 mm (oznaka PR)</t>
  </si>
  <si>
    <t>Dati potreban materijal, isporučiti i montirati prestrujne rešetke za montažu u vrata, izrađene od lima i čeličnih  profila u svemu prema  grafičkoj dokumentaciji, dimenzije:</t>
  </si>
  <si>
    <t>4</t>
  </si>
  <si>
    <t>dim. 500 x 250 mm (na kalkanskim zidovima fis.sale)</t>
  </si>
  <si>
    <t>dim. 225 x 225 mm (oznaka FZ3)</t>
  </si>
  <si>
    <t>dim. 350 x 150 mm (oznaka FZ2)</t>
  </si>
  <si>
    <t>dim. 150 x 150 mm (oznaka FZ1)</t>
  </si>
  <si>
    <t>Dati potreban materijal, isporučiti i montirati  spoljne fiksne žaluzine za uzimanje svežeg vazduha i izbacivanje zagađenog vazduha, izrađene od lima i čeličnih  profila  sa zaštitnom mrežom  (dim. okca 15 x 15 mm) za  montažu u limenom kanalu u svemu prema  grafičkoj dokumentaciji, dimenzije:</t>
  </si>
  <si>
    <t>3</t>
  </si>
  <si>
    <t>dim. Ø125 mm (oznaka PV2)</t>
  </si>
  <si>
    <t>dim. Ø100 mm (oznaka PV1)</t>
  </si>
  <si>
    <t xml:space="preserve">Isporuka i montaža PVC aeroventila sa adapterom za odsisavanje vazduha iz prostorija. </t>
  </si>
  <si>
    <t>(oznaka V2)</t>
  </si>
  <si>
    <t>n        = 2780 o/min</t>
  </si>
  <si>
    <t>N       = 70 W</t>
  </si>
  <si>
    <t>Hekst = 120 Pa</t>
  </si>
  <si>
    <r>
      <t>L       = 700 m</t>
    </r>
    <r>
      <rPr>
        <vertAlign val="superscript"/>
        <sz val="10"/>
        <rFont val="Arial"/>
        <family val="2"/>
      </rPr>
      <t>3</t>
    </r>
    <r>
      <rPr>
        <sz val="10"/>
        <rFont val="Arial"/>
        <family val="2"/>
      </rPr>
      <t>/h</t>
    </r>
  </si>
  <si>
    <t>1.2</t>
  </si>
  <si>
    <t>(oznaka V1)</t>
  </si>
  <si>
    <t>n        = 2250 o/min</t>
  </si>
  <si>
    <t>N       = 30 W</t>
  </si>
  <si>
    <t>Hekst = 90 Pa</t>
  </si>
  <si>
    <r>
      <t>L       = 100 m</t>
    </r>
    <r>
      <rPr>
        <vertAlign val="superscript"/>
        <sz val="10"/>
        <rFont val="Arial"/>
        <family val="2"/>
      </rPr>
      <t>3</t>
    </r>
    <r>
      <rPr>
        <sz val="10"/>
        <rFont val="Arial"/>
        <family val="2"/>
      </rPr>
      <t>/h</t>
    </r>
  </si>
  <si>
    <t>1.1</t>
  </si>
  <si>
    <t>Isporuka i montaža kanalskog ventilatora kružnog priključka, za ugradnju na odsisni kanal, za odsisavanje vazduha, sa gumenim spojevima za absorbovanje vibracija, sa dvobrzinskim motorom, jako niskog nivoa šuma</t>
  </si>
  <si>
    <t>VENTILACIJA</t>
  </si>
  <si>
    <t>Ispitivanje instalacije na hladan hidraulički pritisak uz prethodno ispiranje i probe na zaptivenost, a u svemu prema uslovima iz ovog projekta</t>
  </si>
  <si>
    <r>
      <t>m</t>
    </r>
    <r>
      <rPr>
        <vertAlign val="superscript"/>
        <sz val="10"/>
        <rFont val="Arial"/>
        <family val="2"/>
      </rPr>
      <t>2</t>
    </r>
  </si>
  <si>
    <t>Premazivanje svih cevi koje se izoluju dva puta osnovnom bojom uz prethodno čišćenje</t>
  </si>
  <si>
    <t xml:space="preserve">Spojni i zaptivni materijal, dvodelne obujmice, protivprirubnice za cevi, acetilen, kiseonik i ostali materijal potreban za montažu, usvaja se 30% od pozicija 8,9,10 i 11 i iznosi: </t>
  </si>
  <si>
    <t>Ø 88.9 х 4.05</t>
  </si>
  <si>
    <t>Isporuka i montaža elastičnih jastuka za nesmetano kretanje cevi na mestima promene pravca i račvanje cevovoda</t>
  </si>
  <si>
    <t>Isporuka i montaža materijala za obloženu polietilensku cev za njenu ispunu sa gumicama, trakom i spojnicama za alarmni sistem, sledećih dimenzija:</t>
  </si>
  <si>
    <t>Isporuka i montaža cevnih lukova od 90 stepeni, izrađenih od čeličnih šavnih cevi kvaliteta St 37.0 dimenzija prema ISO 4200 / DIN 2458 sa tehničkim uslovima izrade i isporuke po DIN 1626, fabrički predizolovane poliuretanom, srednje gustine 80kg/m3 za temperaturu vode do 100С, sledećih dimenzija:</t>
  </si>
  <si>
    <t>Израда вођених ослонаца израђених од челичних профила и армираног бетона на местима како је то дато у графичкој документацији, за димензије цевовода:</t>
  </si>
  <si>
    <t>Isporuka i montaža nepokretnih oslonaca izrađenih od čeličnih šavnih cevi kvaliteta St 37.0 dimenzija prema ISO 4200 / DIN 2458 sa tehničkim uslovima izrade i isporuke po DIN 1626, fabrički predizolovane poliuretanom, srednje gustine 80kg/m3 za temperaturu vode do 100С, sledećih dimenzija:</t>
  </si>
  <si>
    <t>Isporuka i montaža čeličnih cevi, kvaliteta St 37.0 dimenzija prema ISO 4200 / DIN 2458, sa tehničkim uslovima izrade i isporuke po DIN 1626, fabrički predizolovane poliuretanom, srednje gustine 80kg/m3 za temperaturu vode do 100С, sledećih dimenzija:</t>
  </si>
  <si>
    <t>Nazivni pritisak instalacije            NP = 6 bar</t>
  </si>
  <si>
    <r>
      <t xml:space="preserve">Temperatura u razvodnom vodu      Т = 90 </t>
    </r>
    <r>
      <rPr>
        <vertAlign val="superscript"/>
        <sz val="10"/>
        <rFont val="Arial"/>
        <family val="2"/>
      </rPr>
      <t>о</t>
    </r>
    <r>
      <rPr>
        <sz val="10"/>
        <rFont val="Arial"/>
        <family val="2"/>
      </rPr>
      <t>С</t>
    </r>
  </si>
  <si>
    <t>Sva oprema i materijal predviđeni su za sledeće radne uslove:</t>
  </si>
  <si>
    <t>Napomena:</t>
  </si>
  <si>
    <t>SPOLJNI TOPLOVOD</t>
  </si>
  <si>
    <t>Elaborat uraditi i predati nadzornom organu u tri štampana primerka i elektronskom obliku.</t>
  </si>
  <si>
    <t>e) ucrtane i numerisane katastarske parcele (po potrebi)</t>
  </si>
  <si>
    <t>d) visinu od terena do vrha cevi (vrh kanala)</t>
  </si>
  <si>
    <t>c) koordinate i uglove skretanja toplovoda</t>
  </si>
  <si>
    <t>b) ukrštanje sa drugim vodovima</t>
  </si>
  <si>
    <t>а) sve podatke sa snimanje</t>
  </si>
  <si>
    <t>Nakon snimanja izraditi elaborat izvedenog stanja. Elaborat treba da sadrži:</t>
  </si>
  <si>
    <t>Plaća se po predaji objekta nadzornom organu.</t>
  </si>
  <si>
    <t>- podužni profil R 1:200/50 ili R 1:500/100</t>
  </si>
  <si>
    <t>- situacija na katastarskoj podlozi R 1:500</t>
  </si>
  <si>
    <t>Izrada projekta izvedenog stanja u tri primerka. Projekat se sastoji od:</t>
  </si>
  <si>
    <r>
      <t>m</t>
    </r>
    <r>
      <rPr>
        <vertAlign val="superscript"/>
        <sz val="10"/>
        <rFont val="Arial"/>
        <family val="2"/>
      </rPr>
      <t>3</t>
    </r>
  </si>
  <si>
    <r>
      <t>Obračun po m</t>
    </r>
    <r>
      <rPr>
        <vertAlign val="superscript"/>
        <sz val="10"/>
        <rFont val="Arial"/>
        <family val="2"/>
      </rPr>
      <t xml:space="preserve">3 </t>
    </r>
    <r>
      <rPr>
        <sz val="10"/>
        <rFont val="Arial"/>
        <family val="2"/>
      </rPr>
      <t>100,00 х 1,00 = 100,00</t>
    </r>
  </si>
  <si>
    <t>Zatrpavanje rova koji se nalazi se nalazi u ulici, trotoaru, parkingu, šljunkom prirodne granulacije ili drobljenim agregatom. Zatrpavanje vršiti u slojevima sa nabijanjem do potrebne zbijenosti a do nosećeg sloja kolovozne konstrukcije. Zbijenost svakog sloja posebno ispitati. Zbijanje izvršiti do postizanja gustine od 98% u odnosu na maks.zapreminsku masu ili modula stišljivosti Мс=70 МPа. Količina šljunka uzeta sa koeficijentom rastresitosti К=1,20. U cenu je uračunata nabavka i transport šljunka.</t>
  </si>
  <si>
    <r>
      <t>Obračun po m</t>
    </r>
    <r>
      <rPr>
        <vertAlign val="superscript"/>
        <sz val="10"/>
        <rFont val="Arial"/>
        <family val="2"/>
      </rPr>
      <t>3</t>
    </r>
    <r>
      <rPr>
        <sz val="10"/>
        <rFont val="Arial"/>
        <family val="2"/>
      </rPr>
      <t xml:space="preserve"> isplanirane površine.</t>
    </r>
  </si>
  <si>
    <t>Planiranje dna kanalskog rova sa tačnošću od 1cm.</t>
  </si>
  <si>
    <r>
      <t>Obračun po m</t>
    </r>
    <r>
      <rPr>
        <vertAlign val="superscript"/>
        <sz val="10"/>
        <rFont val="Arial"/>
        <family val="2"/>
      </rPr>
      <t>3</t>
    </r>
    <r>
      <rPr>
        <sz val="10"/>
        <rFont val="Arial"/>
        <family val="2"/>
      </rPr>
      <t xml:space="preserve"> samonikle zemlje.</t>
    </r>
  </si>
  <si>
    <t>Odvoz viška zemlje sa utovarom i istovarom na gradsku deponiju.</t>
  </si>
  <si>
    <t>dubina iskopa 0-2 m</t>
  </si>
  <si>
    <r>
      <t>Obračun po m</t>
    </r>
    <r>
      <rPr>
        <vertAlign val="superscript"/>
        <sz val="10"/>
        <rFont val="Arial"/>
        <family val="2"/>
      </rPr>
      <t>3</t>
    </r>
    <r>
      <rPr>
        <sz val="10"/>
        <rFont val="Arial"/>
        <family val="2"/>
      </rPr>
      <t xml:space="preserve"> iskopanog materijala u samoniklom stanju. 100,00 х 1,00 = 100,00</t>
    </r>
  </si>
  <si>
    <t>Postojeću konstrukciju staze razbiti i odneti na gradsku deponiju.</t>
  </si>
  <si>
    <t>Crpljenje podzemne vode, atmosferske vode i povremeni dotok vode u temelju neće se posebno plaćati, već ulazi u jediničnu cenu iskopa.</t>
  </si>
  <si>
    <t>Prema opštim uslovima za izvođenje radova, jediničnom cenom iskopa obuhvaćeni su: pripremni radovi (čišćenje terena od korova, šiblja i drveća), obeležavanje trase u prisustvu nadzornog organa, snimanje kota terena u radnom pojasu, poprečno i podužno, po kojima će se vršiti obračun zemljanih radova, obezbeđenje susednih objekata i otkopanih instalacija, obezbeđenje granca gradilišta prema okolini, izrada i postavljanje dovoljnog broja prelaza za pešake preko iskopanog rova, izrada i postavljanje prelaza za vozila preko iskopanog rova u saobraćajnici.</t>
  </si>
  <si>
    <t>GRAĐEVINSKI RADOVI</t>
  </si>
  <si>
    <t>Za sve zidarske radove neposredno vezane za montažu cevnog razvoda, kanala i opreme i cevne mreže u objektu i van njega, predviđa se paušalni iznos:</t>
  </si>
  <si>
    <t>28</t>
  </si>
  <si>
    <t>Premazivanje svih cevi koje se NE izoluju dva puta bojom postojanom na radnoj temperaturi.</t>
  </si>
  <si>
    <t>27</t>
  </si>
  <si>
    <t>Čišćenje cevi od rđe i maltera, miniziranje dva puta cevi, držača, armature bojom postojanom na radnoj temperaturi:</t>
  </si>
  <si>
    <t>26</t>
  </si>
  <si>
    <t>Isporuka i montaža spojnog i zaptivnog materijala, dvodelne cevne obujmice, konzole i vešalice za cevi, klizne tačke i čvrsti  oslonci, oslonci, kolena i hamburški  lukovi, metalne rozetne, zidne čaure, protivprirubnice za cevi, acetilen, kiseonik  i ostali materijal potreban za montažu, usvaja se 50% od pozicije 19 i iznosi:</t>
  </si>
  <si>
    <t>25</t>
  </si>
  <si>
    <t xml:space="preserve"> Ø  88.9 x 4.05</t>
  </si>
  <si>
    <t xml:space="preserve"> Ø  76.1 x 3.65</t>
  </si>
  <si>
    <t xml:space="preserve"> Ø  60.3 x 3.65</t>
  </si>
  <si>
    <t xml:space="preserve"> Ø  48.3 x 3.25</t>
  </si>
  <si>
    <t xml:space="preserve"> Ø  42.4 x 3.25</t>
  </si>
  <si>
    <t xml:space="preserve"> Ø  33.7 x 3.25</t>
  </si>
  <si>
    <t xml:space="preserve"> Ø  26.9 x 2.65</t>
  </si>
  <si>
    <t xml:space="preserve"> Ø  21.3 x 2.65</t>
  </si>
  <si>
    <t>Isporuka i izrada  mreže za RAZVOD TOPLE VODE radijatorskog grejanja (i grejača klima komore) po objektu i kotlarnici, izrađene  od bešavnih ili šavnih čeličnih cevi po SRPS C.B5.221 ili DIN 2440, sledećih dimenzija:</t>
  </si>
  <si>
    <t>24</t>
  </si>
  <si>
    <t>CEVNA MREŽA</t>
  </si>
  <si>
    <t>C</t>
  </si>
  <si>
    <t>Isporuka i montaža ventila za ručno odzračivanje radijatora, dimenzija DN15, NP6</t>
  </si>
  <si>
    <t>23</t>
  </si>
  <si>
    <t>Isporuka i montaža loptastih slavina za punjenje i ispuštanje vode iz radijatora sa lančićem i poklopcem za zatvaranje, dimenzija DN15, NP6</t>
  </si>
  <si>
    <t>22</t>
  </si>
  <si>
    <t>Isporuka i montaža radijatorskih konzola, držača i odstojnika u kompletu, kao i  komplet oslanjanje na nogice ukoliko vešanje radijatora na zid nije moguće.</t>
  </si>
  <si>
    <t>21</t>
  </si>
  <si>
    <t>Isporuka i montaža radijatorskih reducira za montažu radijatorskih ventila, odzračnih slavina i slavina za ispuštanje vode iz radijatora:</t>
  </si>
  <si>
    <t>20</t>
  </si>
  <si>
    <t>DN 20</t>
  </si>
  <si>
    <t>DN 15</t>
  </si>
  <si>
    <t>19</t>
  </si>
  <si>
    <t>18</t>
  </si>
  <si>
    <t>reb.</t>
  </si>
  <si>
    <t>17</t>
  </si>
  <si>
    <t>RADIJATORI I PRIPADAJUĆA ARMATURA</t>
  </si>
  <si>
    <r>
      <t>CO</t>
    </r>
    <r>
      <rPr>
        <vertAlign val="subscript"/>
        <sz val="10"/>
        <rFont val="Arial"/>
        <family val="2"/>
      </rPr>
      <t>2</t>
    </r>
    <r>
      <rPr>
        <sz val="10"/>
        <rFont val="Arial"/>
        <family val="2"/>
      </rPr>
      <t xml:space="preserve"> - 5 kg</t>
    </r>
  </si>
  <si>
    <t>S - 9</t>
  </si>
  <si>
    <t>16</t>
  </si>
  <si>
    <t>DN 10</t>
  </si>
  <si>
    <t>Isporuka i montaža automatskog ventila za ispuštanje vazduha sa loptastom slavinom, dimenzija:</t>
  </si>
  <si>
    <t>15</t>
  </si>
  <si>
    <t>Isporuka i montaža sudova za sakupljanje vazduha sa loptastom slavinom za ispuštanje vazduha zapremine 10litara</t>
  </si>
  <si>
    <t>14</t>
  </si>
  <si>
    <t>Isporuka i montaža manometara klase 2,5 prečnika skale od 160 mm sa priključkom od 1/2" i trokrakom manometarskom slavinom za pritisak od 6 bara.</t>
  </si>
  <si>
    <t>13</t>
  </si>
  <si>
    <r>
      <t>Isporuka i montaža termometara u zaštitnim čaurama opsega 0-150</t>
    </r>
    <r>
      <rPr>
        <vertAlign val="superscript"/>
        <sz val="10"/>
        <rFont val="Arial"/>
        <family val="2"/>
      </rPr>
      <t>o</t>
    </r>
    <r>
      <rPr>
        <sz val="10"/>
        <rFont val="Arial"/>
        <family val="2"/>
      </rPr>
      <t>C prema Opštim uslovima</t>
    </r>
  </si>
  <si>
    <t>12</t>
  </si>
  <si>
    <t>DN 65</t>
  </si>
  <si>
    <t>DN 80</t>
  </si>
  <si>
    <t>Isporuka i montaža nepovratne klapne za nazivni pritisak 16 bara, sledećih dimenzija:</t>
  </si>
  <si>
    <t>11</t>
  </si>
  <si>
    <t>Isporuka i montaža kosih odvajača nečistoće u kompletu sa kontraprirubnicama, zaptivačima i vijcima (fiting) za nazivni pritisak 6 bara, sledećih dimenzija:</t>
  </si>
  <si>
    <t>10</t>
  </si>
  <si>
    <t>DN 50 sa prirubnicama</t>
  </si>
  <si>
    <t>DN 80 sa prirubnicama</t>
  </si>
  <si>
    <t>9</t>
  </si>
  <si>
    <t>DN 65 sa prirubnicama</t>
  </si>
  <si>
    <t>8</t>
  </si>
  <si>
    <t>- na sigurnosnom vodu kod zatvorenog ekspanzionog suda (vodena strana) DN32 NP6, baždaren na pritisak otvaranja p=3.5 bar</t>
  </si>
  <si>
    <t>- na potisnoj grani posle izmenjivača toplote DN40 NP6, baždaren na pritisak otvaranja p=4.0 bar</t>
  </si>
  <si>
    <t>Isporuka i montaža ventila sigurnosti sa oprugom koji se montiraju na sledećim mestima:</t>
  </si>
  <si>
    <t>U cenu je uračunata i noseća konstrukcija sabirnika.</t>
  </si>
  <si>
    <t>- R 1/2" - za manometar      kom.1</t>
  </si>
  <si>
    <t>- R 1/2" - za termometar     kom.1</t>
  </si>
  <si>
    <t>- DN50 NP6     kom.1</t>
  </si>
  <si>
    <t>- DN65 NP6     kom.1</t>
  </si>
  <si>
    <t>- DN80 NP6     kom.1</t>
  </si>
  <si>
    <t>- dim. Ø139.7x4.85, L=500mm  sa priključcima:</t>
  </si>
  <si>
    <t>Izrada i montaža sabirnika tople vode sa tri priključka za cevne vodove i priključcima za termometar i manometar</t>
  </si>
  <si>
    <t>U cenu je uračunata i noseća konstrukcija razdelnika.</t>
  </si>
  <si>
    <t>Izrada i montaža razdelnika tople vode sa tri priključka za cevne vodove i priključcima za termometar i manometar</t>
  </si>
  <si>
    <t>Pritisak predpunjenja azota  1,5 bara</t>
  </si>
  <si>
    <t>Pritisak otvaranja sigurnosnog ventila  4,3 bara</t>
  </si>
  <si>
    <t>Korisna zapremina posude 116.0 litara</t>
  </si>
  <si>
    <t>Visina posude 1100 mm</t>
  </si>
  <si>
    <t>Prečnik posude 600 mm</t>
  </si>
  <si>
    <t>Zapremina posude 200 litara</t>
  </si>
  <si>
    <t>U cenu je uračunata i izrada, isporuka i montaža čvrstih nosećih oslonaca sklopa cirkulacionih pumpi, koji se postavljaju ispred i iza pumpi i izrađuju od čeličnih profila i ravnog gvožđa, raznih dimenzija.</t>
  </si>
  <si>
    <t>jedna pumpa je radna, a jedna rezervna</t>
  </si>
  <si>
    <t>El.priključak 1x230 V; 50/60 Hz</t>
  </si>
  <si>
    <t>Elek.snaga motora 21-625 W (0.23-2.70 A)</t>
  </si>
  <si>
    <t>Maks.napor pumpe 73.0 kPa (pri max.brzini)</t>
  </si>
  <si>
    <t>Napor pumpe 51.4 kPa</t>
  </si>
  <si>
    <r>
      <t>Protok pumpe  9.10 m</t>
    </r>
    <r>
      <rPr>
        <vertAlign val="superscript"/>
        <sz val="10"/>
        <rFont val="Arial"/>
        <family val="2"/>
      </rPr>
      <t>3</t>
    </r>
    <r>
      <rPr>
        <sz val="10"/>
        <rFont val="Arial"/>
        <family val="2"/>
      </rPr>
      <t>/h</t>
    </r>
  </si>
  <si>
    <t>Glavna pumpa grejanja</t>
  </si>
  <si>
    <t>Električni radijator se postavlja u kontejner u kome se nalazi izmenjivač toplote. Termostat treba postaviti tako da se onemogući smrzavanje vode u sistemu pri spoljnim temperaturama nižim od 0C</t>
  </si>
  <si>
    <t xml:space="preserve"> </t>
  </si>
  <si>
    <t>Napomena: Ovom pozicijom nije obuhvaćen razvod gasa od magistralnog gasovoda do gasnog generatora. Priključenje na magistralni gasovod i cevni razvod do gasnog generatora izvodi distributer gasa na osnovu ugovora sa investitorom.</t>
  </si>
  <si>
    <t>- metalni kontejner za smeštaj gasnog generatora, zajedno sa ventilacionim rešetkama za provetravanje, potrebnom elektro-instalacijom, panic tasterom za havartijsko isključivanje.
Zidovi su izrađeni od pocinkovano - plastificiranih sendvič panela, od negorivog materijla, sa
ispunom od mineralne vune debljine 60 mm.</t>
  </si>
  <si>
    <t>- originalni fabrički elementi konstrukcije za nošenje, osnovni i produžni ramovi za instalaciju kaskada, istog proizvođača kao i za gasne kotlove</t>
  </si>
  <si>
    <t>Osim toga, delovi generatora su i:</t>
  </si>
  <si>
    <t>Vrsta zaštite IP X4 D</t>
  </si>
  <si>
    <t>Električna potrošnja kotlova u standby modusu &lt;4 W</t>
  </si>
  <si>
    <t>Električna potrošnja kotlova min/max 18/320 W</t>
  </si>
  <si>
    <t>Ugrađeni osigurači 4A, interni</t>
  </si>
  <si>
    <t>Masa kotlova 180 kg</t>
  </si>
  <si>
    <t>Električni priključak 230/50 V/Hz</t>
  </si>
  <si>
    <t>Dimenzije (VxŠxD) 2500/1800/750 mm</t>
  </si>
  <si>
    <t>Nominalna efikasnost (stacionarna) za 80/60°C 98 %</t>
  </si>
  <si>
    <t>Nominalna efikasnost (stacionarna) za 60/40°C 105 %</t>
  </si>
  <si>
    <t>Nominalna efikasnost (stacionarna) za 50/30°C 108 %</t>
  </si>
  <si>
    <t>Sadržaj CO2 (po DIN EN 13384-1) 9 %</t>
  </si>
  <si>
    <t>CO emisija &lt;30 mg/kWh</t>
  </si>
  <si>
    <t>Nox-klasa 5</t>
  </si>
  <si>
    <t>Temperatura dimnih gasova min/max 40/85 °C</t>
  </si>
  <si>
    <t>Maseni protok dimnih gasova min/max 10.6/105.0 g/s</t>
  </si>
  <si>
    <t>Maksimalna potrošnja za 15°C i 1,0132 bar G25     28.2 m³/h</t>
  </si>
  <si>
    <t>Priključni pritisak za zemni gas, G25 26 mbar</t>
  </si>
  <si>
    <t>Priključni pritisak za zemni gas, G20 20 mbar</t>
  </si>
  <si>
    <t>Priključak vazduho/dimovoda 110/160 mm</t>
  </si>
  <si>
    <t>Priključak na grejanje na kotlu - polaz i povrat 5/4"</t>
  </si>
  <si>
    <t>Gasni priključak kotla 1"</t>
  </si>
  <si>
    <t>Opšte</t>
  </si>
  <si>
    <t>Količina kondenzata za 40/30° 38.4 l/h</t>
  </si>
  <si>
    <t>Količina optočne vode za ΔT=23°C po jednom kotlu 4.485 l/h</t>
  </si>
  <si>
    <t>Dozvoljeni radni pritisak 6 bar</t>
  </si>
  <si>
    <t>Područje podešavanja maksimalne temperature polaza 30-85 °C</t>
  </si>
  <si>
    <t>Maksimalna temperatura u polazu 85 °C</t>
  </si>
  <si>
    <t>Grejanje</t>
  </si>
  <si>
    <t>Minimalno toplotno opterećenje Q = 22.9 kW</t>
  </si>
  <si>
    <t>Maksimalno toplotno opterećenje Q = 228.6 kW</t>
  </si>
  <si>
    <t>Nazivna snaga P za 80/60° 22.4 - 224.0 kW</t>
  </si>
  <si>
    <t>Nazivna snaga P za 60/40° 24.0 - 240.0 kW</t>
  </si>
  <si>
    <t>Nazivna snaga P za 50/30° 24.7 - 246.8 kW</t>
  </si>
  <si>
    <t>Nazivna snaga P za 40/30°</t>
  </si>
  <si>
    <t>Tehnički podaci:</t>
  </si>
  <si>
    <t>Kontejner, ostalo, radovi, transport do 100 km</t>
  </si>
  <si>
    <t>Nosač za automatiku</t>
  </si>
  <si>
    <t>Cevi za spajanje skretnice ili izmenjivača, DN 65</t>
  </si>
  <si>
    <t xml:space="preserve">Kotlovska izolacija </t>
  </si>
  <si>
    <t>Toplotna izolacija kraja</t>
  </si>
  <si>
    <t>Toplotna izolacija pravog dela hidraulike</t>
  </si>
  <si>
    <t>Toplotna izolacija servisnih ventila</t>
  </si>
  <si>
    <t>Servisni ventil</t>
  </si>
  <si>
    <t>Gasni ventil 65 do 120kW</t>
  </si>
  <si>
    <t>Gasni priključak spreda 80/100/120kW</t>
  </si>
  <si>
    <t>Flanšna za gas DN50</t>
  </si>
  <si>
    <t>Gasna cev DN50, priključak za 2/4 kotla</t>
  </si>
  <si>
    <t>Hidropriključak za kotlove, spreda 80/100/120kW</t>
  </si>
  <si>
    <t>Hidroblok, produžetak za 2/4 kotla DN65</t>
  </si>
  <si>
    <t>Hidroblok, početni modul DN65</t>
  </si>
  <si>
    <t>Okvir, produžetak za 2/4 kotla</t>
  </si>
  <si>
    <t>Okvir za hidrauličku kaskadu</t>
  </si>
  <si>
    <t>Cirkulaciona pumpa za kotao 120 kW</t>
  </si>
  <si>
    <t>Sigurnosni ventil, 6 bar</t>
  </si>
  <si>
    <t xml:space="preserve">Dimovodna klapna </t>
  </si>
  <si>
    <t>Produžni priključni set za kaskadu dimovoda</t>
  </si>
  <si>
    <t>Osnovni set za kaskadni dimovod PP</t>
  </si>
  <si>
    <t>Nosač dimovoda 45-120kW</t>
  </si>
  <si>
    <t>Pozicija obuhvata isporuku i montažu sledeće opreme</t>
  </si>
  <si>
    <t>Ukupni kapacitet grejanja Q = 240 kW</t>
  </si>
  <si>
    <t>Generator sadrži gasne ventile sa gorućom zaštitom za svaki kotao, gasnu cev sa prirubnicom DN50 PN16 za dva kotla i slepu prirubnicu za gas DN50</t>
  </si>
  <si>
    <t>Zbirni dimovod za kotlove se nalazi u okviru gasnog generatora. Svi delovi dimovoda unutar generatora su originalni Vaillantov proizvod. Gasni generator je opremljen sistemom za zaštitu od zamrzavanja kondenzata.</t>
  </si>
  <si>
    <t>Visokoefikasne cirkulacione pumpe, sa niskom potrošnjom električne energije pri maksimalnom naporu po ErP standardima. Rad cirkulacione pumpe je upravljan automatikom svakog gasnog kotla pojedinačno. Mogućnost podešavanja naknadnog rada pumpe preko automatike kotlova.
Svaki kotao u kaskadi ima svoju pripadajuću pumpu.</t>
  </si>
  <si>
    <t>Karakteristike gasnog generatora: visok stepen iskorišćenja (108 %), izotermički primarni izmenjivač toplote u aparatima od legiranog nerđajućeg čelika, zaštite: od prskajuće vode IP X4D, od nedostatka vode, od smrzavanja, „anti-kamenac“ funkcija; gorionik sa automatskom modulacijom u području od 20 do 100% za svaki od kotlova, tj. sa modulacijom od 7-100% za ceo sistem, veliki osvetljeni tekstualni LC displej (sa digitalno informaciono-analitičkim "DIA"
sistemom) na kotlovima, sigurnosni ventil.</t>
  </si>
  <si>
    <t>GASNI GENERATOR I OPREMA</t>
  </si>
  <si>
    <t>GREJANJE</t>
  </si>
  <si>
    <t>IZNOS (Dinara)</t>
  </si>
  <si>
    <t>CENA</t>
  </si>
  <si>
    <t>KOLIČINA</t>
  </si>
  <si>
    <t>Jed. Mere</t>
  </si>
  <si>
    <t>OPIS</t>
  </si>
  <si>
    <t>Poz.</t>
  </si>
  <si>
    <t>Partizanskih kurira b.b., Erdeč, Kragujevac</t>
  </si>
  <si>
    <t>II faza izgradnje OŠ"Dositej Obradović"</t>
  </si>
  <si>
    <t>uz Projekat Mašinskih Instalacija</t>
  </si>
  <si>
    <t>PREDMER I PREDRAČUN</t>
  </si>
  <si>
    <t>%</t>
  </si>
  <si>
    <t>УКУПНО  ЕЛ.ЕНЕРГЕТСКЕ ИНСТАЛАЦИЈЕ</t>
  </si>
  <si>
    <t>8.  ИСПИТИВАЊЕ И ИЗДАВАЊЕ АТЕСТА</t>
  </si>
  <si>
    <t>7. ИНСТАЛАЦИЈА ЗАШТИТЕ ОД АТМОСФЕРСКОГ ПРАЖЊЕЊА</t>
  </si>
  <si>
    <t>6. ИНСТАЛАЦИЈА УЗЕМЉЕЊА</t>
  </si>
  <si>
    <t>5. ИНСТАЛАЦИОНИ ПРИБОР</t>
  </si>
  <si>
    <t>4.СВЕТИЉКЕ</t>
  </si>
  <si>
    <t>3.РАЗВОДНИ ОРМАНИ</t>
  </si>
  <si>
    <t xml:space="preserve">2. НОСАЧИ КАБЛОВА И ЦЕВИ </t>
  </si>
  <si>
    <t>1. КАБЛОВИ</t>
  </si>
  <si>
    <t>ЗБИРНА РЕКАПИТУЛАЦИЈА ЕЛ.ЕНЕРГЕТСКИХ ИНСТАЛАЦИЈА</t>
  </si>
  <si>
    <t>УКУПНО 8</t>
  </si>
  <si>
    <t>предаја Инвеститору.</t>
  </si>
  <si>
    <t>телекомуникационих и сигналних  инсталација у три примерка и</t>
  </si>
  <si>
    <t>Израда пројекта изведеног стања електроенергетских и</t>
  </si>
  <si>
    <t>документације потребне за технички пријем објекта.</t>
  </si>
  <si>
    <t>свих атеста, протокола   мерења  и   израдом  пратеће</t>
  </si>
  <si>
    <t xml:space="preserve">громобрнаске инсталације  са  верификацијом  и  издавањем </t>
  </si>
  <si>
    <t>192 и 193  Правилника   о  тех.  нормативима   за</t>
  </si>
  <si>
    <t>Испитивање громобранске инсталације у свему према члану</t>
  </si>
  <si>
    <t>8. ИСПИТИВАЊЕ</t>
  </si>
  <si>
    <t>УКУПНО 7</t>
  </si>
  <si>
    <t>компл.</t>
  </si>
  <si>
    <t>Испитивање и верификација громобранске инсталације .</t>
  </si>
  <si>
    <t>канализације, термотехничких инстала.)</t>
  </si>
  <si>
    <t>инсталацију изједначавања потенцијала и то:</t>
  </si>
  <si>
    <t>Испорука матераијала и полагање каблова  за</t>
  </si>
  <si>
    <t>Све комплет пуштено у функцију.</t>
  </si>
  <si>
    <t xml:space="preserve">се монтира у приземљу објекта уз ГРО. </t>
  </si>
  <si>
    <t>уграђеном бакарном шином за изједначавање потенцијала. Орман</t>
  </si>
  <si>
    <t>Испорука матераијала и постављање разводног ормана са</t>
  </si>
  <si>
    <t>7</t>
  </si>
  <si>
    <t>објекта помоћу одговарајућих подметача-лемљењем.</t>
  </si>
  <si>
    <t>Испорука материјала и израда премошћења металних маса на крову</t>
  </si>
  <si>
    <t>траком помоћу одговарајућих подметача-лемљењем.</t>
  </si>
  <si>
    <t xml:space="preserve"> Просечна дужина 14 м.</t>
  </si>
  <si>
    <t>траке, комплет</t>
  </si>
  <si>
    <t>зиду испод облоге  фасаде или видно на одговарајућин носачима</t>
  </si>
  <si>
    <t>одговарајућим носачима траке постављеним по крову и делимично у</t>
  </si>
  <si>
    <t>Испорука материјала и израда инсталације одводног вода</t>
  </si>
  <si>
    <t>потребних веза. Просечна дужина по изводу износи 12 м.</t>
  </si>
  <si>
    <t>Испорука материјала и израда повезивања извода из темеља</t>
  </si>
  <si>
    <t>Све комплет повезано и пуштено у функцију.</t>
  </si>
  <si>
    <t>7. ИНСТАЛАЦИЈА  ЗАШТИТЕ ОД АТМОСФРСКОГ ПРАЖЊЕЊА</t>
  </si>
  <si>
    <t>УКУПНО 6</t>
  </si>
  <si>
    <t>компл</t>
  </si>
  <si>
    <t>Испорука бакарне плетенице 25 мм2, дужине 1 м, бакарних обујмица, оловних подметача и израда премошћења водомера.</t>
  </si>
  <si>
    <t>Испорука поцинковане челичне траке 25 x 4 мм и полагање у просторији котларнице и машинској  подстаници,    на одговарајућим држачима на сваких 1 м, на х = 0,3 м од пода.</t>
  </si>
  <si>
    <t>комплет</t>
  </si>
  <si>
    <t>6. ИНСТАЛАЦИЈА УЗЕМЉЕЊА И ИЗЈЕДНАЧАВАЊЕ ПОТЕНЦИЈАЛА</t>
  </si>
  <si>
    <t>УКУПНО 5</t>
  </si>
  <si>
    <t xml:space="preserve"> ОГ монофазна  шуко утичница са заштитним поклопцем, делимично утопљена</t>
  </si>
  <si>
    <t xml:space="preserve"> монофазна ОГ шуко утичница силуминска ИП-55</t>
  </si>
  <si>
    <t xml:space="preserve"> Набавка, испорука и постављање типског школског звона као у постојећем објекту, комплет са израдом свих потребних веза, пуштањем у исправан рад.</t>
  </si>
  <si>
    <t xml:space="preserve"> трофазна  шуко утичница </t>
  </si>
  <si>
    <t xml:space="preserve"> монофазна  шуко утичница </t>
  </si>
  <si>
    <t>Монтажа инсталационе опреме према детаљу из цртежа и предходној спецификацији</t>
  </si>
  <si>
    <t>комада</t>
  </si>
  <si>
    <t>ТИП "3"</t>
  </si>
  <si>
    <t>ТИП "2"</t>
  </si>
  <si>
    <t>ТИП "1"</t>
  </si>
  <si>
    <t>- носач  арт 45Б67</t>
  </si>
  <si>
    <t>- носач  арт 45Б64</t>
  </si>
  <si>
    <t>- носач  арт 45Б63</t>
  </si>
  <si>
    <t>- носач  арт 45Б62</t>
  </si>
  <si>
    <t>- носач  арт 45Б61</t>
  </si>
  <si>
    <t>- разводна кутија арт 2507</t>
  </si>
  <si>
    <t>- разводна кутија арт 2504</t>
  </si>
  <si>
    <t>- разводна кутија арт 2503</t>
  </si>
  <si>
    <t>- разводна кутија арт 2502</t>
  </si>
  <si>
    <t>- разводна кутија арт 2501</t>
  </si>
  <si>
    <t>- сигнална сијалица арт 0220</t>
  </si>
  <si>
    <t>- прекидач 20 А</t>
  </si>
  <si>
    <t>- унакрсни прекидач</t>
  </si>
  <si>
    <t>- наизменични  прекидач</t>
  </si>
  <si>
    <t>- прекидач обични</t>
  </si>
  <si>
    <t>УКУПНО 4</t>
  </si>
  <si>
    <t>УКУПНО 3</t>
  </si>
  <si>
    <t>Све комплет повезано, испитано и пуштено у функцију.</t>
  </si>
  <si>
    <t xml:space="preserve">              - ситан везни и инсталациони  матераијал</t>
  </si>
  <si>
    <t xml:space="preserve">              - резервно место у орману мин. 30 %.</t>
  </si>
  <si>
    <t>Механизам за ручно управљање са полугом, ручицом за монтажу на врата,и продужном шипком са подесивом дужином.</t>
  </si>
  <si>
    <t>Блок помоћних контакта са 2 преклопна контакта</t>
  </si>
  <si>
    <t>Уградни орман  у заштити ИП 55 дим. Орјентационих димензија 1200 x 1200 x 210 мм , тачне димензије ће дати испоручилац опреме на основу уграђене опреме.</t>
  </si>
  <si>
    <t>РО-БОР</t>
  </si>
  <si>
    <t>1.3</t>
  </si>
  <si>
    <t>хаваријски тастер</t>
  </si>
  <si>
    <t>Помоћни реле са постољем 2C/0</t>
  </si>
  <si>
    <t>Помоћни реле са постољем 4C/0</t>
  </si>
  <si>
    <t>РО-ГГ</t>
  </si>
  <si>
    <t>Једнополни  гребенасти прекидач16А,10кА за монтажу на вратима 1-0</t>
  </si>
  <si>
    <t>Једнополни  гребенасти прекидач10А,10кА за монтажу на вратима 1-0</t>
  </si>
  <si>
    <t>РО-САЛА</t>
  </si>
  <si>
    <t>1,2</t>
  </si>
  <si>
    <t xml:space="preserve">              - резервно место у орману </t>
  </si>
  <si>
    <t>тастер за ресет система</t>
  </si>
  <si>
    <t>ГРО</t>
  </si>
  <si>
    <t>1,1</t>
  </si>
  <si>
    <t>Испорука и уградња разводног орман израђеног од два пута декапираног лима дебљине 2 мм, обојеног основном заштитном бојом и бојом по избору Инвеститора, опремљн са вратима, типском бравом и следећом уграђеном опоремом.</t>
  </si>
  <si>
    <t>Напомена:</t>
  </si>
  <si>
    <t>УКУПНО 2</t>
  </si>
  <si>
    <t>Израда ватроотпорних баријера при прелазку каблова из једног пожарног сектора у други комплет са прскањем каблова са атестираном противпожарном масом према детаљу испоручиоца материјала у дужини од 1 м са обе стране баријере.</t>
  </si>
  <si>
    <t>фи 23 мм</t>
  </si>
  <si>
    <t>фи 16 мм</t>
  </si>
  <si>
    <t>фи 13,5 мм</t>
  </si>
  <si>
    <t>Испорука и полагање металних флексибилних пластифицираних металних цеви за заштиту каблова у висини 2м од пода .Позицијом предвидети термопластичне спојнице на месту прикључка.</t>
  </si>
  <si>
    <t>диа. 110мм, ребрасто флексибилно тешко црево са унутрашњим глатким зидом, отпорно на велике механичке напоре,  са све фазонским кривинама, највећег угла 45 ", због лакшег савијања кабла од прикључних ормана репортажних кола до положаја за камеру. Цеви завршити у орману за прикључак репортажних кола на фасади објекта, а у простору сале на галерији у орману за прикључак камере.</t>
  </si>
  <si>
    <t>диа. 50мм</t>
  </si>
  <si>
    <t>диа. 36мм</t>
  </si>
  <si>
    <t>диа. 29мм</t>
  </si>
  <si>
    <t>диа. 16мм</t>
  </si>
  <si>
    <t>диа. 13мм</t>
  </si>
  <si>
    <t>Испорука и полагање ПВЦ цеви са бесхалогеним елементима у зидове, таванице и подове и то:</t>
  </si>
  <si>
    <t>НК 100 ,комплет</t>
  </si>
  <si>
    <t>НК 200 ,комплет</t>
  </si>
  <si>
    <t>Испорука и полагање пуних  кабловских регала израђених од челичног лима накнадно топло поцинкованог.Регали се полажу изнад спуштеног плафона по ходницима,вертикално у озиданим каналима.Позицијом су обухваћени регали,конзоле,стубови,елементи за спајање,угаони елементи,Т елементи,метални типлови за причвршћивање,поклопци на местима видног полагања. и сав потребан ситни материјал.Регали су димензија:</t>
  </si>
  <si>
    <t>УКУПНО 1</t>
  </si>
  <si>
    <t>паушал.</t>
  </si>
  <si>
    <t>Испитивање и пуштање у рад</t>
  </si>
  <si>
    <t>пауш</t>
  </si>
  <si>
    <t>Израда трасе за напојни вод кроз постојећи део објекта и постављање ПНК регала и одговарајућих ОГ обујмица, пробијање зидова и довођење истих у првобитно стање, и постављање ОГ ПВЦ каналица на делу где нема монолитног плафона. Комплет са свим потребним материјалом и довођењем зидова и плафона у првобитно стање.</t>
  </si>
  <si>
    <t>Интервенција у  постојећем делу објекта, демонтажа постојећег спуштеног плафона, одлагање до поновне уградње, комплет са заменом оштећених плоча до 30 % демонтираних плоча и заменом оштећене конструкције и носача спуштеног плафона типа амстронг и на делу монолитног гипс картон плафона, и уградња плафона и довођење истог у првобитно стање након завршетка постављања напојног вода кроз постојећи део објекта.</t>
  </si>
  <si>
    <t>Испитивање и издавање атеста:
- испитивање отпора уземљења на сваком стубу 
- испитивање отпора петље квара 
- испитивање отпора изолације
- испитивање непрекидности заштитног проводника
- фотометријска испитивања.
Атест доставити у два оригинална примерка. Испитивања може да врши само радна организација која има одговарајућу лиценцу.</t>
  </si>
  <si>
    <t>ком.</t>
  </si>
  <si>
    <t>Трошкови израде пројекта изведеног стања у 3 примерка.</t>
  </si>
  <si>
    <t>пауш.</t>
  </si>
  <si>
    <t>Испорука и полагање напојног кабла  делом слободно у земљу, а делом кроз кабловску канализацију и то:</t>
  </si>
  <si>
    <t xml:space="preserve">Контрола набијености материјала у рову. најмања набијеност је 92% (ЈУС У.Б1.038) или најмањи модул стишљивости 250Н/м2. Контролу врши овлашћена институција.                                    </t>
  </si>
  <si>
    <t>Испорука и постављање ознаке за обележавање трасе кабла, подземних кабловских арматура и кабловске канализације, са подацима према Интерним стандардима ЕД. Укупно за рад, материјал и транспорт.</t>
  </si>
  <si>
    <t>Испорука и полагање ПВЦ траке за упозорење.</t>
  </si>
  <si>
    <t>Испорука и полагање кабловских пластичних Гал штитника изнад постељице од песка.</t>
  </si>
  <si>
    <t>Испорука опоменске, црвене ПВЦ траке и полагање у рову изнад кабла.</t>
  </si>
  <si>
    <t xml:space="preserve">Испорука и уградња тврдих ПВЦ цеви фи 100 мм  за полагање напојних каблова и каблова спољнег осветљења испод саобраћајница, бетонских и зелених површина                                                                                        </t>
  </si>
  <si>
    <t>Ров димензија 0,9 мx1,10 м (шxв)</t>
  </si>
  <si>
    <t>Ров димензија 1,10x0,9 м (шxв)</t>
  </si>
  <si>
    <t>Геометарско обележавање и исколчавање трасе кабловског рова и положаја  стубова. Обрачун по дужном метру трасе свих каблова са издавањем протокола о извршеном обележавању. Ове радове може да изводи овлашћена организација са одговарајућом лиценцом.</t>
  </si>
  <si>
    <t>предмет израде кроз партиципацију за прикључење на нн мрежу</t>
  </si>
  <si>
    <t>Испорука материјала и постављање конзоле за причвршћење кабла на бетонском стубу, комплет са постављањем носача осигурача и осигурача за ваздушну мрежу на стубу.</t>
  </si>
  <si>
    <t>Испорука, полагање и повезивање кабла за напајање вентилатора   у  тоалетима.  Кабл се полаже делом по регалу испод плафона (регал је маскиран гипсом) и  у зиду  испод малтера у  ПВЦ цреву. У цену позиције улази ПВЦ црево.Просечна дужина 15м</t>
  </si>
  <si>
    <t>N2HX-Ј 10x1,5 мм2</t>
  </si>
  <si>
    <t>N2HX-Ј 5x16 мм2</t>
  </si>
  <si>
    <t>N2HX-Ј 5x10 мм2</t>
  </si>
  <si>
    <t>N2HX-Ј 5x6 мм2</t>
  </si>
  <si>
    <t>N2HX-Ј 5x4 мм2</t>
  </si>
  <si>
    <t>N2HX-Ј 5x2,5 мм2 / о 23 мм</t>
  </si>
  <si>
    <t>N2HX-Ј 4x2,5 мм2 / о 23 мм</t>
  </si>
  <si>
    <t>N2HX-Ј 3x2,5 мм2 / о 16 мм</t>
  </si>
  <si>
    <t>N2HX-Ј 5x1,5 мм2 / о 16 мм</t>
  </si>
  <si>
    <t>N2HX-Ј 4x1,5 мм2 / о 16 мм</t>
  </si>
  <si>
    <t>N2HX-Ј 3x1,5 мм2 / о 16 мм</t>
  </si>
  <si>
    <t xml:space="preserve">Испорука, полагање и повезивање кабла за напајање термотахничке опреме машинских инсталација  који се постављају на ог одстојним обујмицама у спуштеном плафону и делимично по ПНК регалима у спуштеном плафону и делимично у зиду испод облоге истих у одговарајућој цеви. На преласку инсталације са зида и плафона на на опрему каблове постављати у пластифицираном металном гибљивом цреву одговарајућег пречника. Комплет кабл, инсталациони материјал и пвц или  метално гибљиво црево: </t>
  </si>
  <si>
    <t>N2HX-Ј 5x1,5 мм2</t>
  </si>
  <si>
    <t>N2HX-Ј 4x1,5 мм2</t>
  </si>
  <si>
    <t>N2HX-Ј 3x1,5 мм2</t>
  </si>
  <si>
    <t>N2HX-Ј 2x1,5 мм2</t>
  </si>
  <si>
    <t>N2HX-Ј 5x2,5 мм2</t>
  </si>
  <si>
    <t>N2HX-Ј 3x2,5 мм2</t>
  </si>
  <si>
    <t xml:space="preserve">N2HX-Ѕ 1 х 6мм2 </t>
  </si>
  <si>
    <t>N2HX-Ј 4x2,5 мм2</t>
  </si>
  <si>
    <t xml:space="preserve">Испорука и полагање  каблова за напајање прикључница и фиксних потрошача. Позиција обухвата везе локалних разводних ормана и прикључница и фиксних извода опште и технолошке намене. Каблови се полажу на кабловске регале и обујмице изнад спуштеног плафона, зидове испод малтера, у поду , у ПВЦ цевима са бесхалогеним елементом које су предходно постављене у зидове и подове. </t>
  </si>
  <si>
    <t xml:space="preserve">N2HX - Ј  5 x  25 мм2 - </t>
  </si>
  <si>
    <t xml:space="preserve">N2HX - Ј  5 x  16 мм2 - </t>
  </si>
  <si>
    <t xml:space="preserve">N2HX - Ј  5 x  10 мм2 - </t>
  </si>
  <si>
    <t xml:space="preserve">N2HX - Ј  5 x  6 мм2 -  </t>
  </si>
  <si>
    <t xml:space="preserve">N2HX - Ј  5 x  4 мм2 -  </t>
  </si>
  <si>
    <t xml:space="preserve">  Каблови су са бакарним проводницима и изолацијом која не шири токсичне материје приликом сагоревања типа N2HX  напонског нивоа 0,6/1 кВ, следећих броја жила и пресека., комплет са пробијањем свих потербних отвора за пролаз каблова кроз део објекта који се не адаптира,   њиховим затварањем и довођењем у првобитно стање.</t>
  </si>
  <si>
    <t xml:space="preserve">Испорука и полагање напојних каблова од КПК смештеног на фасади постојећег објекта  до главног разводног ормана сале као и до разводних ормана унутар објекта спортске хале. Каблови се полажу делимично на кабловске регале и обујмице изнад спуштеног плафона,  зидове испод малтера, пвц цевима које су предходно постављене у бетонске зидове , таванице и подове и у ПВЦ каналицама.  Пре полагања инсталације зидове и подове  отштемовати за полагање инсталације. Инсталацију положити  у одговарајућим бесхалогеним цевима, након полаганја инсталације, оштећене зидове довести у првобитно станје за могућност кречења. </t>
  </si>
  <si>
    <t>Позиција обухвата испоруку,транспорт,складиштење на градилишту, полагање на унапред припремљене кабловске регале, израда кабловских завршетака и повезивање,испитивање, пуштање под напон и гарантни рок према уговору са Инвеститором.</t>
  </si>
  <si>
    <t>Ово поглавље обухвата набавку и испоруку свог потребног материјала и рад на изради инсталација са свим потребним радовима према плановима, техничким условима и важећим прописима.</t>
  </si>
  <si>
    <t xml:space="preserve"> ЕЛЕКТРОЕНЕРГЕТСКЕ ИНСТАЛАЦИЈЕ</t>
  </si>
  <si>
    <t>дин.</t>
  </si>
  <si>
    <t>колич.</t>
  </si>
  <si>
    <t>мере</t>
  </si>
  <si>
    <t>Укупна цена</t>
  </si>
  <si>
    <t xml:space="preserve">Опис опреме и радова </t>
  </si>
  <si>
    <t>Но</t>
  </si>
  <si>
    <t>"ДОСИТЕЈ ОБРАДОВИЋ" У КРАГУЈЕВЦУ</t>
  </si>
  <si>
    <t>У ОКВИРУ ОСНОВНЕ ШКОЛЕ</t>
  </si>
  <si>
    <t>ШКОЛСКА СПОРТСКА ДВОРАНА</t>
  </si>
  <si>
    <t>ПРЕДМЕР И ПРЕДРАЧУН РАДОВА</t>
  </si>
  <si>
    <t>УКУПНО  ТЕЛЕКОМУНИКАЦИОНЕ ИНСТАЛАЦИЈЕ И СИГНАЛНЕ ИНСТАЛАЦИЈЕ</t>
  </si>
  <si>
    <t>8. ЗАВРШНИ РАДОВИ</t>
  </si>
  <si>
    <t>7. ИНСТАЛАЦИЈА СОС ПОЗИВА</t>
  </si>
  <si>
    <t>6.  СПОРТСКИ СЕМАФОР</t>
  </si>
  <si>
    <t xml:space="preserve">5.  ТЕЛЕФОНСКА   ИНСТАЛАЦИЈА </t>
  </si>
  <si>
    <t>4.  ИНСТАЛАЦИЈА СОС ПОЗИВА</t>
  </si>
  <si>
    <t>3. НОСАЧИ КАБЛОВА</t>
  </si>
  <si>
    <t>2. СИСТЕМ ЗА ВИДЕО НАДЗОР</t>
  </si>
  <si>
    <t>1. СТРУКТУРАЛНИ КАБЛОВСКИ СИСТЕМ</t>
  </si>
  <si>
    <t>ЗБИРНА РЕКАПИТУЛАЦИЈА  .</t>
  </si>
  <si>
    <t>УКУПНО ЗАВРШНИ РАДОВИ</t>
  </si>
  <si>
    <t xml:space="preserve">Израда свих потребних записника и пратеће документације за потребе примопредаје објекта и техничког прегледа изведених радова од стране надлежног органа. Формирање записника о функционалном испитивању, пуштању у рад, формирање записника о обуци корисника, и давању грарантне изјаве за изведене радове. Израда пројекта изведеног стања за све инсталације и предавању Инвеститору у три примерка и у дигиталном облику у "отвореним" форматима "dwg, doc, xls i sl".  Предаја свих потребних испитних листова и атесне документације како за изведене радове, тако и за уграђене материјале и опрему. Предаја свих гарантних листова за уграђену опрему, издату од стране испоручиоца опреме или гарантну изјаву од стране Извођача радова.
</t>
  </si>
  <si>
    <t>ЗАВРШНИ РАДОВИ</t>
  </si>
  <si>
    <t>Израда пројекта изведеног стања у 3 примерка</t>
  </si>
  <si>
    <t>овлашћене фирме</t>
  </si>
  <si>
    <t>корисника. Издавање записника о пуштању система од</t>
  </si>
  <si>
    <t>Испитивање и пуштање комплетног система у рад са обуком</t>
  </si>
  <si>
    <t>Полагање хал.фрее пвц цеви фи-16</t>
  </si>
  <si>
    <t>Полагање кабла ЈХ(СТ)Х 1x2x0,8мм</t>
  </si>
  <si>
    <t>Полагање кабла ЈХ(СТ)Х 3x2x0,8мм</t>
  </si>
  <si>
    <t>Све комплет испорука,транспорт,уградња кабла(без ПНК носача)</t>
  </si>
  <si>
    <t>Испорука и полагање кабла по  зиду у зиду и по ПНК каналима за спајање СОС инсталације</t>
  </si>
  <si>
    <t>Испорука и полагање кабла по  зиду у зиду и по ПНК каналима за спајање централа-концентратор</t>
  </si>
  <si>
    <t xml:space="preserve">Собна сигнална лампа. Монтира се на зид у ходнику  изнад улазних врата тип SSL2001 </t>
  </si>
  <si>
    <r>
      <t>Разрешна комбинација. Монтира се у дозну Ø60 на 1,5м од пода тип RK2013A.</t>
    </r>
    <r>
      <rPr>
        <sz val="11"/>
        <rFont val="Calibri"/>
        <family val="2"/>
        <charset val="238"/>
      </rPr>
      <t/>
    </r>
  </si>
  <si>
    <t xml:space="preserve">Испорука  транспорт и уградња </t>
  </si>
  <si>
    <t>Све комплет испорука,транспорт,уградња ,програмирање и пуштање у рад.</t>
  </si>
  <si>
    <t xml:space="preserve"> -ЦЕНТРАЛА МОРА ИМАТИ ЛЦД (ДИСПЛСЕЈ)</t>
  </si>
  <si>
    <t>Испорука и уградња-опреме за СОС позиве из купатила</t>
  </si>
  <si>
    <t>ИНСТАЛАЦИЈА СОС ПОЗИВА</t>
  </si>
  <si>
    <t>УКУПНО СПОРТСКИ СЕМАФОР</t>
  </si>
  <si>
    <t>ø50мм</t>
  </si>
  <si>
    <t>ø36мм</t>
  </si>
  <si>
    <t>ø25мм</t>
  </si>
  <si>
    <t>ø16мм</t>
  </si>
  <si>
    <t>Инсталациона гибљива цев ЛСЗХ положена у зиду и делимично на одстојним обујмицама у спуштеном плафону (позицијом обухватити и делимично штемовање зидова). Обавезно водити рачуна да кроз предвиђену цев може да прође одговарајући конектор на крајевима кабла система семафора.</t>
  </si>
  <si>
    <t>Испорука и полагање инсталационог кабла за напајање сиситема ел. енергијом Н2НХ-Ј 3x2.5мм2,  полаже се делимично по НК а делимично кроз инсталационе цеви.</t>
  </si>
  <si>
    <t>Комплет постављање, повезивање.</t>
  </si>
  <si>
    <t>конекторима на оба краја.</t>
  </si>
  <si>
    <t>издавање гаранције, обука корисника за управљање.</t>
  </si>
  <si>
    <t>атестирање, израда пројекта изведеног стања у три примерка,</t>
  </si>
  <si>
    <t>Испитивање система семафора, пуштање у исправан рад,</t>
  </si>
  <si>
    <t>удаљења до 100 м од позиције семафора са одговарајућим</t>
  </si>
  <si>
    <t>Сет припадајућих каблова фабричких за повезивање система  за</t>
  </si>
  <si>
    <t>Систем двогласна сирена &gt; 130 дБ за означавање догађања.</t>
  </si>
  <si>
    <t>1.4.</t>
  </si>
  <si>
    <t>* максимална потрошња 50 ВА</t>
  </si>
  <si>
    <t>* технологија ЛЕД осветљења</t>
  </si>
  <si>
    <t>* тежина 3,5 кг</t>
  </si>
  <si>
    <t>* димензија 400 х 400 х 40</t>
  </si>
  <si>
    <t>* истек напада</t>
  </si>
  <si>
    <t>* акционо време</t>
  </si>
  <si>
    <t>приказ следећих времена:</t>
  </si>
  <si>
    <t>Акционо време ВИС-АВ-С</t>
  </si>
  <si>
    <t>1.3.</t>
  </si>
  <si>
    <t xml:space="preserve">   јућим конекторима на оба краја</t>
  </si>
  <si>
    <t xml:space="preserve">   стола до контролног пулта на записничком столу са одговара-</t>
  </si>
  <si>
    <t xml:space="preserve">* припадајући сет каблова за везу од ормана иза записничког </t>
  </si>
  <si>
    <t>* кориснички интерфејс на српском језику</t>
  </si>
  <si>
    <t>* меморисање података у случајунестанка струје</t>
  </si>
  <si>
    <t>* фудбал</t>
  </si>
  <si>
    <t>* рукомет</t>
  </si>
  <si>
    <t>* одбојка</t>
  </si>
  <si>
    <t>* кошарка</t>
  </si>
  <si>
    <t>спортове:</t>
  </si>
  <si>
    <t>спортског семафора, са стандардно програмираним за следеће</t>
  </si>
  <si>
    <t>мултиспорт контролни пулт за управљање централним пољем</t>
  </si>
  <si>
    <t>Контролни пулт ВИС-КП-48-ЛЦД</t>
  </si>
  <si>
    <t>* заштитна мрежа за заштиту од удара лопте</t>
  </si>
  <si>
    <t>* маскимална потрошња 900 ВА</t>
  </si>
  <si>
    <t>* напајање 230 В / 50 Хз</t>
  </si>
  <si>
    <t>* тежина 140 кг</t>
  </si>
  <si>
    <t>* димезија  3200 x 2000 x 80 мм</t>
  </si>
  <si>
    <t>* технологија света - Лед</t>
  </si>
  <si>
    <t>* посед лопте</t>
  </si>
  <si>
    <t>* тајм аут</t>
  </si>
  <si>
    <t>* личне грешке</t>
  </si>
  <si>
    <t>* број играча</t>
  </si>
  <si>
    <t>* време искључења</t>
  </si>
  <si>
    <t>* бонуса</t>
  </si>
  <si>
    <t>* периода</t>
  </si>
  <si>
    <t>* резултата</t>
  </si>
  <si>
    <t>* главног времена</t>
  </si>
  <si>
    <t>следећих карактеристика и приказа:</t>
  </si>
  <si>
    <t xml:space="preserve">Мултиспорт спортски семафор ВИС-СС-3220Ф </t>
  </si>
  <si>
    <t>1.1.</t>
  </si>
  <si>
    <t>СПОРТСКИ СЕМАФОР</t>
  </si>
  <si>
    <t>УКУПНО ТЕЛЕФОНСКА ИНСТАЛАЦИЈА</t>
  </si>
  <si>
    <t xml:space="preserve">Испитивање комплетне инсталације телефона, мерење отпора уземљења, изолације проводника, издавање атеста,  и обележавање парица. </t>
  </si>
  <si>
    <t xml:space="preserve"> - ПВЦ цев фи 50 мм</t>
  </si>
  <si>
    <t xml:space="preserve"> - ПВЦ цев фи 36 мм</t>
  </si>
  <si>
    <t xml:space="preserve"> - ПВЦ цев фи 23 мм</t>
  </si>
  <si>
    <t>Испорука и полагање инсталационих  ПВЦ цеви делом у зиду испод малтера,делом у бетону са постављањем одговарајућих разводних кутија и то :</t>
  </si>
  <si>
    <t>Испорука материјала и полагање кабла и проводника за инсталацију уземљења изводног телефонског ормана и то:</t>
  </si>
  <si>
    <t>ТЕЛЕФОНСКА ИНСТАЛАЦИЈА</t>
  </si>
  <si>
    <t>Полагање кабла ЈХ(СТ)Х 1x2x0,4мм</t>
  </si>
  <si>
    <t>Полагање кабла ЈХ(СТ)Х 5x2x0,4мм</t>
  </si>
  <si>
    <t xml:space="preserve"> са узидмом кутиом 2М и механизмом 2М.Повезивање сваке светиљке посебно на централу</t>
  </si>
  <si>
    <t xml:space="preserve"> -Метално кућиште за смештај концентрратора  и напојне јединице x 1 ком</t>
  </si>
  <si>
    <t>УКУПНО</t>
  </si>
  <si>
    <t>ПНК 100</t>
  </si>
  <si>
    <t>ПНК 50</t>
  </si>
  <si>
    <t>Неперфорирани  поцинковани регал дужине 2 м  за инсталацију слабе струје , комплет са кривинама, спојницама, зидним и плафонским носачима, и металним типловима за причвршћење за зид и плафони то:                                                                                НАПОМЕНА:Носаче каблова структурне мреже поставити одвојено од носача каблова остале инсталације слабе струје</t>
  </si>
  <si>
    <t>НОСАЧИ КАБЛОВА</t>
  </si>
  <si>
    <t>УКУПНО СИСТЕМ ВИДЕО НАДЗОРА:</t>
  </si>
  <si>
    <t>паушал</t>
  </si>
  <si>
    <t>Корисничка обука</t>
  </si>
  <si>
    <t>Израда документације: пројекат изведеног стања,  техничка и сервисна документација, записник о техничком пријему и примопредаји</t>
  </si>
  <si>
    <t>Ситан прибор, конектори и монтажни материјал за опрему</t>
  </si>
  <si>
    <t>• Н2ХX - Ј 3 x 1,5 мм2,  електроенергетско напајање грејача камера</t>
  </si>
  <si>
    <t>• ФТП 4x2x0,5мм Цат. 6+ Е</t>
  </si>
  <si>
    <t>елемената  видео надзора.</t>
  </si>
  <si>
    <t>Додатна лиценца АДВЕ С01</t>
  </si>
  <si>
    <t>СИСТЕМ ЗА ВИДЕО-НАДЗОР</t>
  </si>
  <si>
    <t>Израда главног пројекта и пројекта изведеног стања (2 примерка на папиру + 1 у електронском облику на ЦДР медију), са овером од стране овлашћене државне институције</t>
  </si>
  <si>
    <t>Завршно испитивање и издавање атеста,израда пројекта изведеног стања,и пуштање система у исправан рад.</t>
  </si>
  <si>
    <t xml:space="preserve"> - Н2XХ -Ј 1 x 16 мм2 (од ШИП-а до РЕК ормана)</t>
  </si>
  <si>
    <t>Ситан прибор, инсталационе кутије и монтажни материјал</t>
  </si>
  <si>
    <t>Комплет са повезивањем на изведену инсталацију</t>
  </si>
  <si>
    <t xml:space="preserve"> - панел са 7 "шуко" утичница и прекидачем</t>
  </si>
  <si>
    <t xml:space="preserve"> - вентилациона јединица са термостатом</t>
  </si>
  <si>
    <t xml:space="preserve"> - панел са кабловским вођицама, 1ХЕ</t>
  </si>
  <si>
    <t xml:space="preserve"> - монтажни воице панел са  52 x конектора РЈ11, </t>
  </si>
  <si>
    <t>Инсталациони кабл за хоризонтални развод ФТП 4x2x0.5мм/24АWГ цат. 6+Е ЛСФХ,  полаже се делимично по ПНК, делимично, делимично кроз инсталационе цеви у зидовима. Тестиран до 900МХз - 'Wалл', 4 парице, пун пресек, метална фолија око сваке парице и ширм око свих - најзаштићенији кабл, преноси са великом маргином и 10Гб/с Етхернет протокол 10ГБасе-Т, ДЕЛТА / ЕУ сертификован</t>
  </si>
  <si>
    <t>СТРУКТУРАЛНИ КАБЛОВСКИ СИСТЕМ</t>
  </si>
  <si>
    <t>Ово поглавље обухвата набавку и испоруку свог потребног материјала и рад на изради инсталација са свим потребним радовима према плановима ,техничким условима и важећим прописима.</t>
  </si>
  <si>
    <t>ТЕЛЕКОМУНИКАЦИОНЕ И СИГНАЛНЕ ИНСТАЛАЦИЈЕ</t>
  </si>
  <si>
    <t>5.1.6.1.   ПРЕДМЕР И ПРЕДРАЧУН РАДОВА</t>
  </si>
  <si>
    <t>DM</t>
  </si>
  <si>
    <t xml:space="preserve">УКУПНО  </t>
  </si>
  <si>
    <t>2. ЗАВРШНИ РАДОВИ</t>
  </si>
  <si>
    <t>1. СИСТЕМ АУТОМАТСКЕ ДОЈАВЕ ПОЖАРА</t>
  </si>
  <si>
    <t>Примопредаја система кориснику са комплетном програмском документацијом</t>
  </si>
  <si>
    <t>Фунционално испитивање и издавање атеста функционалности система за дојаву пожара. Напомена: издаје организација која поседује овлашћење за бављење пословима унапређења заштите од пожара.</t>
  </si>
  <si>
    <t>Израда писаних упутстава за руковање системом и обука корисника</t>
  </si>
  <si>
    <t>Програмирање параметара рада централног уређаја са уношењем корисничких података</t>
  </si>
  <si>
    <t>Испорука и постављање инсталације за звучну сигнализацију дојаве пожара каблом типа  Ј-Х(Ст)Х 2x2x0.8 ФЕ180 / Е 30,  који се полаже по ОГ одстојним обујмицама Е90 типа Оббобетерман. Комплет кабл, инсталациони материјал.</t>
  </si>
  <si>
    <t>Испорука и монтажа кабла сличног типу НХXХX-Ј -16мм², који се користи за уземљење разводног ормана.</t>
  </si>
  <si>
    <t>Монтажа опреме дојаве пожара</t>
  </si>
  <si>
    <t>Ситан инсталациони и монтажни материјал.</t>
  </si>
  <si>
    <t>комп.</t>
  </si>
  <si>
    <t>Испорука и постављање уз централу аутоматске дојаве пожара рачунара са уграђеним софтвером за праћење рада опреме за аутоматску дојаву шпжара, штампача, са  карактеристика 
процесор: ИНТЕЛ И7 са осам језграда
рам меморија: 12 ГБ, ддр 3, 1600 Хз
графичка картица: 4 ГБ, АМД 
хард диск: 2 ТБ
штампач: ласе јет, А4 формат, Лед монитор 22"</t>
  </si>
  <si>
    <t xml:space="preserve">. Централа има 4 потпуно програмабилна дигитална улаза/излаза, релејне и напонске излазе за управљање опремом за даљински пренос аларма и грешке. ЛОН интерфејс за повезивање паралелних оперативних конзола других централа и слично, поседује интерфејс за повезивање са рачунаром чиме се омогућује софтверско подешавање свих елемената система.. Централа има могућност да софтверски врши избор осетљивости и критеријума рада јављача пожара (дим, температура или брзина раста температуре). Централа има релејни модул за потребе искључења климатизације, ел.енергије, или слично у случају појаве пожара. </t>
  </si>
  <si>
    <t>Испорука - Алармна електронска вишетонска сирена за монтажу на зид, ниво звучног притиска мин. 105 дБА/1м, ИП54.</t>
  </si>
  <si>
    <t>Испорука - Паралелни индикатор јављача пожара који се постављају скривени у спуштеном плафону.</t>
  </si>
  <si>
    <t>Испорука - Адресабилни ручни јављач пожара, са стаклом и елементом за растављање линије у случају кратког споја, са кућиштем за надзидну монтажу.</t>
  </si>
  <si>
    <t>Комплет ознака за детекторе (10 ком. у комплету)</t>
  </si>
  <si>
    <t xml:space="preserve">Испорука - Адресабилни опто-термички  јављач дима са функцијом термичкогг јављача, са тренд анализом, са аутоматском компензацијом  осетљивости услед запрљаности са уграђеним изолатором петље који у случају кратког споја или прекида линије омогућава несметан рад јављача, пренос 5 функционалних стања детектора и могућност верификације аларма, могућност избора нормалне и повећане осетљивости детектора, са универзалним подножјем за монтажу на спуштен плафон или на плафон, ИП44 степен заштите са уметнутим детектором. </t>
  </si>
  <si>
    <t xml:space="preserve">Испорука - Адресабилни опто-термички  јављач дима са функцијом оптичког јављача, са тренд анализом, са аутоматском компензацијом  осетљивости услед запрљаности са уграђеним изолатором петље који у случају кратког споја или прекида линије омогућава несметан рад јављача, пренос 5 функционалних стања детектора и могућност верификације аларма, могућност избора нормалне и повећане осетљивости детектора, са универзалним подножјем за монтажу на спуштен плафон или на плафон, ИП44 степен заштите са уметнутим детектором. </t>
  </si>
  <si>
    <t>Инсталациона гибљива цев ЛСЗХ положена у зиду и делимично на одстојним обујмицама у спуштеном плафону (позицијом обухватити и делимично штемовање зидова).</t>
  </si>
  <si>
    <t>СИСТЕМ АУТОМАТСКЕ ДОЈАВЕ ПОЖАРА</t>
  </si>
  <si>
    <t>СТАБИЛНИ СИСТЕМ ЗА АУТОМАТСКУ ДОЈАВУ ПОЖАРА</t>
  </si>
  <si>
    <t>5.2.6.2.   ПРЕДМЕР И ПРЕДРАЧУН РАДОВА</t>
  </si>
  <si>
    <t>ZAŠTITA OD POŽARA</t>
  </si>
  <si>
    <t>MAŠINSKE INSTALACIJE</t>
  </si>
  <si>
    <t>STABILNI SISTEMI ZA AUTOMATSKU DOJAVU POŽARA</t>
  </si>
  <si>
    <t>TELEKOMUNIKACIONE I SIGNALNE INSTALACIJE</t>
  </si>
  <si>
    <t>ELEKTRO ENERGETSKE INSTALACIJE</t>
  </si>
  <si>
    <t>HIDROTEHNIČKE KONSTRUKCIJE</t>
  </si>
  <si>
    <t>GRAĐEVINSKI I GRAĐEVINSKO ZANATSKI RADOVI</t>
  </si>
  <si>
    <t xml:space="preserve">ZBIRNA  REKAPITULACIJA </t>
  </si>
  <si>
    <t>aparata za gašenje požara</t>
  </si>
  <si>
    <t>Predmer i predračun</t>
  </si>
  <si>
    <t>r.b.</t>
  </si>
  <si>
    <t>opis pozicije</t>
  </si>
  <si>
    <t>jed. mere</t>
  </si>
  <si>
    <t>količina</t>
  </si>
  <si>
    <t>cena</t>
  </si>
  <si>
    <t>Isporuka i montaža: Gasni generator toplote za spoljašnju ugradnju, sa sledećim karakteristikama:</t>
  </si>
  <si>
    <t>Gasni generator se sastoji od dva kaskadno vezana zidna kondenzaciona aparata, zbirnog dimovoda sa mogućnošću ugradnje automatskih dimovodnih klapni za svaki kotao. U okviru gasnog generatora su za svaki od kotlova instalisane visoko efikasne cirkulacione pumpe sa elektronskim vođenjem, servisni ventili za gasne aparate, gasni ventili, gasna cev , kao i sabirnik i razdelnik DN 65 PN 6 sa izolacijom. Generator toplote se isporučuje izmenjivačem toplote i neutralizatorom kondenzata.</t>
  </si>
  <si>
    <t>Konfiguracija  2 x (Q=120kW)</t>
  </si>
  <si>
    <t>Gasni kotao</t>
  </si>
  <si>
    <t>Automatika</t>
  </si>
  <si>
    <t>Modul za kaskadno vođenje</t>
  </si>
  <si>
    <t>Modul za dimovodnu klapnu</t>
  </si>
  <si>
    <t>Izmenjivač toplote (240 kW) sa nožicom</t>
  </si>
  <si>
    <t>Gasni generator</t>
  </si>
  <si>
    <t>Isporuka i montaža električnih radijatora u kompletu sa termostatom za automatsku kontrolu sobne teperature prema zadatoj vrednosti. U montažu je uračunata ugradnja kompletnih radijatora, veličine prema tehničkoj dokumentaciji i montiranih prema dispoziciji.</t>
  </si>
  <si>
    <t>Isporuka i montaža cirkulacione pumpe, elektronski kontrolisane za rad sa promenljivim protokom, ili slična, samo sa istim karakteristikama:</t>
  </si>
  <si>
    <t>Isporuka i montaža zatvorenog ekspanzionog suda za toplu vodu, koji se izoluje, komplet sa automatikom i elektronskim uređajem za održavanje nivoa, sonda minimuma i maksimuma, magnetnim ventilom na dovodu vazduha, kontaktnim manometrom, kompresorom i elektro ormanom. sa sledećim karakteristikama:</t>
  </si>
  <si>
    <t>Isporuka i montaža kuglastih ventila sa slavinicom za ispuštanje, za nazivni pritisak od 6 bara, sledećih dimenzija:</t>
  </si>
  <si>
    <t>Isporuka i montaža kosih regulacionih ventila sa slavinicom za ispuštanje koji se montira na povratnoj grani, sledećih dimenzija:</t>
  </si>
  <si>
    <t>Isporuka i montaža člankastih aluminijumskih radijatora, sledećih visina priključaka</t>
  </si>
  <si>
    <t>Isporuka i montaža radijatorskih duploregulirajućih ventila sa termostatskom glavom, koji se montiraju na sva grejna tela, sledećih dimenzija:</t>
  </si>
  <si>
    <t>Isporuka i montaža radijatorskih navijaka pravih ili ugaonih, za montažu na radijatore, sledećih dimenzija:</t>
  </si>
  <si>
    <t>Isporuka i montaža potrebnog materijala i izolovanje čelične cevne mreže tople vode u kotlarnici izolacijom od gotovih elemenata debljine izolacije 9mm, u oblozi od Al lima, sa kompletnim fitingom</t>
  </si>
  <si>
    <t>Dimenzije (ŠxDxV): 1400 x 900 x 450 mm</t>
  </si>
  <si>
    <t>Troškove energenta za toplu probu snosi izvođač.</t>
  </si>
  <si>
    <t>U okviru gasnog generatora isporučuje se centralna automatika, koja ima mogućnost upravljanja radom do 6 kotlova u kaskadi. Automatika ima spoljašnji senzor za potrebe vođenja procesa po spoljnoj temperaturi, mogućnost izbora više od 20 krivih grejanja sa mogućnošću translacije krivih grejanja za - 15 do +10°C. Svi kotlovi u okviru kaskade su vođeni u režimu potpune modulacije, koja obezbeđuje da u toku grejne sezone svi kotlovi imaju približno jednak broj radnih sati. Ostavlja se mogućnost da se automatika može proširiti korektorima za upravljanje temperaturom prostorija iz referentnih prostorija do 15 direktnih ili indirektnih krugova grejanja ponaosob. Centralna automatika preko kotlova ima mogućnost upravljanja radom dimovodnih klapni sa elektromagnetnim pogonom. Centralnom automatikom se upravlja preko velikog i osvetljenog displeja, sa menijem na srpskom jeziku</t>
  </si>
  <si>
    <r>
      <t xml:space="preserve">h = 800mm  (Q=240W pri </t>
    </r>
    <r>
      <rPr>
        <sz val="10"/>
        <rFont val="Calibri"/>
        <family val="2"/>
      </rPr>
      <t>Δ</t>
    </r>
    <r>
      <rPr>
        <sz val="10"/>
        <rFont val="Arial"/>
        <family val="2"/>
      </rPr>
      <t>T=60C)</t>
    </r>
  </si>
  <si>
    <r>
      <t xml:space="preserve">h = 500mm  (Q=169W pri </t>
    </r>
    <r>
      <rPr>
        <sz val="10"/>
        <rFont val="Calibri"/>
        <family val="2"/>
      </rPr>
      <t>Δ</t>
    </r>
    <r>
      <rPr>
        <sz val="10"/>
        <rFont val="Arial"/>
        <family val="2"/>
      </rPr>
      <t>T=60C)</t>
    </r>
  </si>
  <si>
    <t>Испорука и уградња опреме спортског семафора сличне типу или одговарајуће. Под одговарајућим се подразумевају следеће карактеристике:</t>
  </si>
  <si>
    <t>1.17.</t>
  </si>
  <si>
    <t>Армирачки радови</t>
  </si>
  <si>
    <t>Водоводно окно - према спецификацији из детаља</t>
  </si>
  <si>
    <t>Бетонска ригола - према спецификацији из детаља</t>
  </si>
  <si>
    <t xml:space="preserve">AP-a Linux Open Source AirPlus G 11/54Mbps Wireless LAN Access Point 
- Компатибилно са IEEE 802.11b/802.11g (DSSS) 2.4GHz Standard
- Linux Open Source 
- 2 10/100Mbps брзи спољашње окружење за конекцију са кабловском мрежом
- 64/128-Bit Wired Equivalent Privacy (WEP) Security Support
- Support WPA и WPA2 wireless security
- Support NAT with VPN Pass through
- DHCP Server/Клијент
- IEEE 802.1x аутентикација
- Мулти-оперативни модови (AP, AP client, Repeater, Workgroup, Workgroup Bridge with AP)
- 2dBi Gain detachable диполна антена (RP-SMA улаз)
- 2dBi Gain интерна антена
- Web-based Configuration &amp; Management, сличан типу DLINK DAP-1160/E.
</t>
  </si>
  <si>
    <t>Испорука и уградњa PC рачунара одговарајућег типа. Под одговарајућим се подразумевају следеће карактеристике: PC рачунар. Intel®Core™ i5-2400 3.1GHz, 4GB DDR3 1600 MHz Kingston, 750GB SATA II, DVD-RW, Cooler Master Midi Tower 500W. Рачунар поседује лиценцирани оперативни систем. Са мишем, тастатуром и LED монитором 22 " и монитором  50 ". Уградња у RACK орман рачунарске мреже.</t>
  </si>
  <si>
    <t xml:space="preserve">Испорука и уградња мрежног снимача слике са видео камера  одговарајућег типа. Под одговарајућим се подразумевају следеће карактеристике: 
МреЖни видео снимач, НВР; Могућност интеграције у централни систем техничке заштите; Подржава Х.264, МПЕГ-4 и МЈПЕГ компресију и дуал-стреаминг камере; Подржава Смарт претразивање; Embedded Linux ® Kernel пружа највиши ниво сигурности и перформанси; Интерно складиштење до 10 ТВ или проширив  до 104 ТВ; </t>
  </si>
  <si>
    <t>Подржава ААЦ аудио компресију; Интегрише се са различитим апликацијама, укључујући Software House C CURE 9000 ради интеграције у јединствен систем техницке заштите; Отворена платформа подржава многе друге уређаје и опрему; Даљинско управљање из стандардних wеб-претраживача или клијент софтвера; Прилагодљива архитектура  подржава надоградњу додатних видео и уређаја за складиштење; Поседује 18 ИП камера лиценци, уз могућност просиривања; Уграђен стораге 10ТБ; Сличан типу АДВЕ 40Р03Д710. НВР се уграђује у RACK орман СКС мреже.</t>
  </si>
  <si>
    <t>Испорука и уградња   одговарајућег типа оптичког концентратора АТ-9000/28СП. Под одговарајућим се подразумевају следеће карактеристике: 
Оптички концентратор са одговарајућим бројем STACK модула (18ком.).</t>
  </si>
  <si>
    <t>SFTP cat6E Draka UC400 HS23 4P 400MHz безхалоген</t>
  </si>
  <si>
    <t>Набавка, испорука  и полагање кабла за прикључење</t>
  </si>
  <si>
    <t>Western Digital, 2 Tb Caviar Green, SATA II, 64Mb, 7200 RPM (AV TECH; HikVision;</t>
  </si>
  <si>
    <t>Полагање безхалогених пвц цеви ø-23</t>
  </si>
  <si>
    <t>Све комплет испорука, транспорт, уградња кабла(без ПНК носача)</t>
  </si>
  <si>
    <t>Полагање безхалогене пвц цеви фи-23</t>
  </si>
  <si>
    <t>Betoniranje armirano betonskih trakastih temelja, temelja samaca, temeljnih greda i temeljnih zidova betonom MB 30.
Obračun po m3 sa svom potrebnom oplatom.</t>
  </si>
  <si>
    <r>
      <t>MALTERISANJE</t>
    </r>
    <r>
      <rPr>
        <sz val="10"/>
        <rFont val="Arial"/>
        <family val="2"/>
      </rPr>
      <t xml:space="preserve"> Zidovi se malterišu tek onda kada se potpuno slegnu i osuše i to na povoljnoj temperaturi. Sa malterisanjem se počinje od najvišeg sprata i spušta se sa radom naniže.Pre malterisanja sve površine na koje dolazi malter treba pomoću četke dobro očistiti od prašine i prljavštine, a u letnjim mesecima politi vodom (naročito zidove koji se malterišu cementnim malterom). Spojnice očistiti od suvišnog maltera na dubini 1,5 - 2 cm radi boljeg prijanjanja maltera.Ako se pojavi šalitra, zidove treba dobro očistiti žičanim četkama i oprati vodom sa dodavanjem 10% sone kiseline, pa kada se osuši četkom premazati bitumenskom emulzijom kako bi se sprečilo ponovno prodiranje vlage u zid i izbijanje soli na površinu.Sve betonske površine koje se malterišu (livene ili zidane od blokova) bez obzlra da Ii je to u poziciji predračuna navedeno ili ne, moraju se predhodno po potrebi i obavezno isprskati retkim cementnim malterom, što je obuhvaćeno jediničnom cenom i ne plaća se posebno.</t>
    </r>
  </si>
  <si>
    <r>
      <t>CEMENTNE KOŠULJICE</t>
    </r>
    <r>
      <rPr>
        <sz val="10"/>
        <rFont val="Arial"/>
        <family val="2"/>
      </rPr>
      <t xml:space="preserve"> Podne košuljice se izrađuju od cementnog maltera razmere 1:3. Debljina sloja je promenjiva i navedena u svakoj poziciji radova. Ukoliko je gornja površina košuljice pod nagibom on se mora izvoditi u svemu prema projektovanim padovima naznačenim u projektu, a u opisu pozicije je navedena minimalna debljina sloja. Cementna košuljica se mora izvoditi sa dilatacionim spojnicama. Dilatacione spojnice se postavljaju na polja max 25 m2, sa dužinom strane max 5 m1, širine 3-5 mm i ispunjavaju se elastišnom vodonepropusnom smesom. Ukoliko su cementne košuljice armirane armaturnom mrežom, mreže se mora postaviti u sredini sloja.Ukoliko su cementne košuljice armirane sa dodatkom specijalnih vlakana izrađenih na bazi polipropilena izvođenje uskladiti sa preporučenom tehnologijom proizvođača.</t>
    </r>
  </si>
  <si>
    <r>
      <t>Æ</t>
    </r>
    <r>
      <rPr>
        <sz val="10"/>
        <rFont val="Arial"/>
        <family val="2"/>
      </rPr>
      <t>100мм</t>
    </r>
  </si>
  <si>
    <r>
      <t>Æ</t>
    </r>
    <r>
      <rPr>
        <sz val="10"/>
        <rFont val="Arial"/>
        <family val="2"/>
      </rPr>
      <t>65мм</t>
    </r>
  </si>
  <si>
    <r>
      <t>Æ</t>
    </r>
    <r>
      <rPr>
        <sz val="10"/>
        <rFont val="Arial"/>
        <family val="2"/>
      </rPr>
      <t>50мм</t>
    </r>
  </si>
  <si>
    <r>
      <t>Max. d</t>
    </r>
    <r>
      <rPr>
        <sz val="10"/>
        <color indexed="8"/>
        <rFont val="Calibri"/>
        <family val="2"/>
      </rPr>
      <t>užinska / max. visinska razlika: 20 / 12 m</t>
    </r>
  </si>
  <si>
    <r>
      <t xml:space="preserve">Aparat za gašenje suvim prahom, oznake </t>
    </r>
    <r>
      <rPr>
        <b/>
        <sz val="10"/>
        <rFont val="Arial"/>
        <family val="2"/>
      </rPr>
      <t>S-9</t>
    </r>
    <r>
      <rPr>
        <sz val="10"/>
        <rFont val="Arial"/>
        <family val="2"/>
      </rPr>
      <t xml:space="preserve"> koji je usaglašen sa standardom SRPS Z.C2.035 ("Službeni list SFRJ" broj 68/80)</t>
    </r>
  </si>
  <si>
    <t xml:space="preserve"> Д32, унут.пречник du=28мм</t>
  </si>
  <si>
    <t>ОД20, унут.пречник du=13.2мм</t>
  </si>
  <si>
    <t>ОД25, унут.пречник du=16.6мм</t>
  </si>
  <si>
    <t>ОД32, унут.пречник du=21.2мм</t>
  </si>
  <si>
    <t>Д 160, унут.пречник du=152мм фекална</t>
  </si>
  <si>
    <t>Д 160, унут.пречник du=152мм кишна</t>
  </si>
  <si>
    <t>Д160, унут.пречник du=152мм</t>
  </si>
  <si>
    <t>Д110, унут.пречник du=105.6мм</t>
  </si>
  <si>
    <t>Д75, унут.пречник du=71.4мм</t>
  </si>
  <si>
    <t>Д50, унут.пречник du=46.4мм</t>
  </si>
  <si>
    <t xml:space="preserve">Геодетско снимање и картирање трасе кабла и стубова  са свим аналитичко геодетским елементима у државном координатном систему. </t>
  </si>
  <si>
    <t>Позиција обухвата испоруку и уградњу одговарајуће светиљке, сличне доле наведеном типу, комплет са одговарајућим изворима светлости и прибором за постављање. Светиљке су у следећем нивоу обраде:</t>
  </si>
  <si>
    <t>Противпаник светиљка са локалном аку батеријом за аутономни рад 3h, са једном цеви 8W,  претварачем и Ni Cd батеријом. Кућиште светиљке је од од пластике а дифузор од транспарентног самогасивог поликарбоната. На површини светиљке поставити пиктограме са симболима који означавају правац кретања према излазима у случају опасносту или текст излаз. ГАРАНЦИЈА НА СВЕТИЉКУ ЈЕ 5 ГОДИНА.</t>
  </si>
  <si>
    <t xml:space="preserve">Испорука инсталационог материјала за шуко утилачка места модуларног типа ,     </t>
  </si>
  <si>
    <t>Испорука и монтажа  инсталационог материјала  и то:</t>
  </si>
  <si>
    <t>Испорука и монтажа ПВЦ ОГ инсталационог материјала и то:</t>
  </si>
  <si>
    <t xml:space="preserve">утичница -  шуко 2 утичница  немачки стандард - 2 ком; утичница амерички стандард 1 ком; утичница са деветопинским конектором РЈ-45 cat 6+Е - 2 ком. </t>
  </si>
  <si>
    <t>утичница -  шуко 2 утичница  немацки стандард - 2 ком;  утичница амерички стандард 2 ком;  утичница са деветопинским конектором РЈ-45 cat 6+Е - 2 ком.   Постављена у орману РО-ЗС.</t>
  </si>
  <si>
    <t xml:space="preserve">утичница -  шуко 2 утичница  немачки стандард - 1 ком; утичница амерички стандард 1 ком; утичница са деветопинским конектором РЈ-45 cat 6+Е - 1, утичница за ТВ 1 ком. </t>
  </si>
  <si>
    <t xml:space="preserve">Испорука - Микропроцесорска адресабилна централа за сигнализацију пожара за изградњу интерактивног система за дојаву пожара, капацитета 4 адресабилних петљи са по 127 адресабилних интерактивних детектора у једној петљи. Централа садржи напојну јединицу са акумулаторским батеријама  2 x (12В, 24Аh) за  резервно напајање система минимално 72 сата у мирном и 30 минута  у алармном режиму у случају испада мрежног напајања. </t>
  </si>
  <si>
    <t>Централа поседује оперативно управљачку конзолу за руковање системом са ЛЦД  дисплејом 4x40 карактера за испис текста о систему на српском језику са 5 функционалних тастера и 16 ЛЕД  диода за приказивање приоритетних стања. За памћење догађаја и алармних стања централа поседује меморијску картицу. Централа поседује софтверски пакет који омогућава интеграцију свих техничких система заштите у јединствен  интегрални систем техничке заштите, и то систем за сигнализацију провале, систем контроле приступа и систем видео надзора. Централа се поставља уз RACK орман.
Централа се поставлја у објекту блок 2, у засебној просторији заједно са RACK орманом, а предвиђа се постављање рачунара на пулту рецепције за информацију о стању инсталације и могућности управљања.</t>
  </si>
  <si>
    <t>Испорука и постављање инсталације за повезивање централе дојаве пожара са паралелним таблоом у постојећем објекту, комплет са пробијањем отвора кроз постојећи објекат, штемовањем зидова и постављањем обујмица у спуштеном плафону, комплет са довођењем зидова у првобитно стањезвучну сигнализацију дојаве пожара каблом типа 
 Ј-H(st)H 5x2x0.8 Fe180 / Е 90,  који се полаже по ОГ одстојним обујмицама Е90 типа Оббобетерман. Комплет кабл, инсталациони материјал.</t>
  </si>
  <si>
    <t>Испорука и постављање извршних модула у пољу И/О модула са два аналогна и четири дигитална излаза..</t>
  </si>
  <si>
    <t xml:space="preserve">Израда свих потребних записника и пратеће документације за 
потребе примопредаје објекта и техничког прегледа изведених 
радова од стране надлежног органа. Формирање записника о 
функционалном испитивању, пуштању у рад, формирање 
записника о обуци корисника, и давању грарантне изјаве за 
изведене радове. Израда пројекта изведеног стања за све
 инсталације и предавању Инвеститору у три примерка и у
 дигиталном облику у "отвореним" форматима "dwg, doc, xls i sl Предаја свих потребних испитних листова и атесне документације  како за изведене радове, тако и за уграђене материјале и опрему. 
Предаја свих гарантних листова за уграђену опрему, издату од 
стране испоручиоца опреме или гарантну изјаву од стране Извођача  радова.
</t>
  </si>
  <si>
    <t xml:space="preserve">Јединична
 цена </t>
  </si>
  <si>
    <t xml:space="preserve"> - N2XH- J 1 x 25 мм2 (од ШИП-а до ГРО)</t>
  </si>
  <si>
    <t xml:space="preserve"> - N2XH- J 1 x 16 мм2 (од ШИП-а до ТТ орман; водовода,</t>
  </si>
  <si>
    <t>Испорука материјала и израда инсталације повезивања ГШИП орманом у објекту проводником N2XH - Ј  1 x 25 мм2, комплет са израдом везе на оба краја и постављањем ШИП ормана са бакарном шином 20 x 4 мм и у у простору топлотне подстанице. Просечна дужина 35 м.</t>
  </si>
  <si>
    <t>Повезивање свих металних делова у купатилима на кутију за изједначавање потенцијала.Позицијим је предвиђено :вод  Н2XХ 1x4 мм2/ПВЦ 11 мм просечне дужине 20 м, кутија за потенцијал ПС-49,кабл  N2HX-Ѕ 1 х 6мм2 мм2 до заштитне сабирнице РТ просечне дужине 16м. Комплет са израдом свих потребних веза и испоруком и уградњом пратећег везног материјала.</t>
  </si>
  <si>
    <t>Испорука кабла N2XH 1 x 16 мм2 и полагање  за везу ормана телефонске концентрације и RACK ормана са сабирницом за изједначење потенцијала.</t>
  </si>
  <si>
    <r>
      <t xml:space="preserve">ТИП 3 </t>
    </r>
    <r>
      <rPr>
        <sz val="10"/>
        <color indexed="30"/>
        <rFont val="Arial"/>
        <family val="2"/>
      </rPr>
      <t xml:space="preserve"> </t>
    </r>
    <r>
      <rPr>
        <sz val="10"/>
        <rFont val="Arial"/>
        <family val="2"/>
      </rPr>
      <t xml:space="preserve">
Испорука и монтажа уградне  лед светиљке 2X19W са свим потребним прибором за монтажу.
Светиљка је са дифузором од матираног опал поликарбоната, кућиштем од алуминијумског профила, са две лед цеви од 19 W  боје светлости 4000К , степена отпорности на удар ИК10, линијски ожичена за прикључење на мрежни напон и пролазно шемиране. 
Светиљка је израђена у заштити ИП40  и поседује ЕНЕЦ сертификат. ГАРАНЦИЈА НА СВЕТИЉКУ ЈЕ 5 ГОДИНА.
</t>
    </r>
  </si>
  <si>
    <r>
      <t xml:space="preserve">ТИП 2 </t>
    </r>
    <r>
      <rPr>
        <sz val="10"/>
        <color indexed="30"/>
        <rFont val="Arial"/>
        <family val="2"/>
      </rPr>
      <t xml:space="preserve"> </t>
    </r>
    <r>
      <rPr>
        <sz val="10"/>
        <rFont val="Arial"/>
        <family val="2"/>
      </rPr>
      <t xml:space="preserve">
Испорука и монтажа уградне  лед светиљке 2X19W са свим потребним прибором за монтажу.
Светиљка је са дифузором од матираног опал поликарбоната, кућиштем од алуминијумског профила, са две лед цеви од 19 W  боје светлости 4000К ,  линијски ожичена за прикључење на мрежни напон и пролазно шемиране. 
Светиљка је израђена у заштити ИП20  и поседује ЕНЕЦ сертификат.
ГАРАНЦИЈА НА СВЕТИЉКУ ЈЕ 5 ГОДИНА.
</t>
    </r>
  </si>
  <si>
    <t xml:space="preserve">Предвиђене су уградна и надградне светиљка за директно осветљење, високе енергетске ефикасности, за квалитетно осветљење опремљене са двоструко параболични, високо рефлектујући ‘дарк лигхт ‘ алуминијумским  растером. Анодизовани алуминијум са сребрном превлаком високог сјаја, обликован да обезбеди ефикасно осветљење са ограниченим бљештањем, сагласно ЕN 12464 - (UGR&lt;19), Л&lt;= 1.000 цд/м2. Управљање светлом омогућено избором одговарајућих предспојних прибора. Кућиште светиљка је од челичног лима дебљине 0,6мм, завршно заштићена епоксиполиестер прахом специјалне беле рефлектујуће боје, полимеризованим на 180°C. Испорука са оптичким прибором и конектором за пролазно шемирање и изворима светлости.  </t>
  </si>
  <si>
    <t>Резервни једнополни аутоматски осигурач-прекидач 230V,"B"/10/16А,10кА</t>
  </si>
  <si>
    <t>трафо 230 / 24 V; 100 VА за командни напон</t>
  </si>
  <si>
    <t>Једнополни аутоматски осигурач-прекидач 230V, "Б"/6А,10кА</t>
  </si>
  <si>
    <t>Сигнална сијалица 230V,50Hz,1,2W - жута</t>
  </si>
  <si>
    <t>Сигнална сијалица 230V,50Hz,1,2W - зелена</t>
  </si>
  <si>
    <t>Сигнална сијалица 230V,50Hz,1,2W - црвена</t>
  </si>
  <si>
    <t xml:space="preserve"> Контактор 10А(АC1)/10А(АC3)/2p/1NC/шпулна 230 VAC </t>
  </si>
  <si>
    <t xml:space="preserve"> Контактор 10А(АC1)/10А(АЦ3)/4p/1NC/шпулна 230 VAC </t>
  </si>
  <si>
    <t>Једнополни  аутоматски осигурач-прекидач 230 V, "C"/ 2 А,10кА</t>
  </si>
  <si>
    <t>Једнополни  аутоматски осигурач-прекидач 230 V, "C"/ 4 А,10кА</t>
  </si>
  <si>
    <t>Једнополни  аутоматски осигурач-прекидач 230 V, "C"/ 6 А,10кА</t>
  </si>
  <si>
    <t>Једнополни  аутоматски осигурач-прекидач 230 V, "C"/ 10 А,10кА</t>
  </si>
  <si>
    <t>Једнополни  аутоматски осигурач-прекидач 230 V, "C"/ 16 А,10кА</t>
  </si>
  <si>
    <t>Трополна  FID склопка 25 / 0,3 А,10кА</t>
  </si>
  <si>
    <t>Трополни аутоматски осигурач-прекидач 230 / 400 V, "B"/ 16 А,10кА</t>
  </si>
  <si>
    <t>Једнополни  аутоматски осигурач-прекидач 230 V, "B"/ 6 А,10кА</t>
  </si>
  <si>
    <t>Једнополни  аутоматски осигурач-прекидач 230 V, "B"/ 16 А,10кА</t>
  </si>
  <si>
    <t>Једнополни  аутоматски осигурач-прекидач 230 V, "B"/ 10 А,10кА</t>
  </si>
  <si>
    <t>Једнополни аутоматски осигурач-прекидач 230V, "B"/6А,10кА</t>
  </si>
  <si>
    <t>Трополна  FID склопка 63 / 0,5 А,10кА</t>
  </si>
  <si>
    <t>Једнополни аутоматски осигурач-прекидач 230V,"B"/6А,10кА</t>
  </si>
  <si>
    <t xml:space="preserve"> Контактор 20А(АC1)/20А(АC3)/4p/1NC/шпулна 230VAC </t>
  </si>
  <si>
    <t xml:space="preserve"> Контактор 20А(АC1)/16А(АC3)/4p/1NC/шпулна 230VAC </t>
  </si>
  <si>
    <t xml:space="preserve"> Контактор 16А(АC1)/7А(АC3)/3p/1NC/шпулна 230VAC </t>
  </si>
  <si>
    <t>Трополни  аутоматски осигурач-прекидач 230/400V, "C"/20А,10кА</t>
  </si>
  <si>
    <t>Једнополни аутоматски осигурач-прекидач 230V, "B"/10А,10кА</t>
  </si>
  <si>
    <t>трафо 230 / 24 V; 100 VА за магнете за ПП врата</t>
  </si>
  <si>
    <t>трафо 230 / 24 V; 250 VА за командни напон</t>
  </si>
  <si>
    <t xml:space="preserve"> Контактор 16А(АC1)/9А(АC3)/1p/1NC/шпулна 24VAC </t>
  </si>
  <si>
    <t xml:space="preserve"> Контактор 20А(АC1)/9А(АC3)/3p/1NC/шпулна 24VAC </t>
  </si>
  <si>
    <t xml:space="preserve"> Контактор 20А(АC1)/9А(АC3)/3p/1NC/шпулна 230VAC </t>
  </si>
  <si>
    <t>Једнополни аутоматски осигурач-прекидач 230V, "B"/16А,10кА</t>
  </si>
  <si>
    <t>Трополни  нисконапонски високоучински  осигурач-дришер  230/400V, типа NV00 125 / 50 А, 10кА</t>
  </si>
  <si>
    <t>Трополни  аутоматски осигурач-прекидач 230/400V, "C"/32А,10кА</t>
  </si>
  <si>
    <t>Трополни  аутоматски осигурач-прекидач 230/400V, "C"/40А,10кА</t>
  </si>
  <si>
    <t>Трополна  FID склопка 80 / 0,5 А,10кА</t>
  </si>
  <si>
    <t>Сигнална сијалица 230V,50Hzз,1,2W - зелена</t>
  </si>
  <si>
    <t>Аутоматски прекидач са ручним погоном  100А,25кА,3p,са фиксним краткоспојником (10In) и подесивом прекострујном заштитом R63А</t>
  </si>
  <si>
    <t>Сва специфицирана ел.опрема је производње реномиране фирме                           (Eaton,Simens,Schrack и сл.)</t>
  </si>
  <si>
    <t>PP00 -  4x25 мм2</t>
  </si>
  <si>
    <t>Испорука потребног материјала и израда заштите при укрштању електроенергетског кабла 1 кV са другим подземним инсталацијама, према прописима. Укупно за рад, материјал и транспорт.</t>
  </si>
  <si>
    <t xml:space="preserve">Испорука свог потербног материјала и постављање типског полиестерског  мерно разводног мерног ормана на стубу, са уграђеном следећом опремом: 
 1 ком - главног гребенастог прекидача 80 А
 1 ком - трополни лимитатор снаге 50 А, типа U или C
 1 ком - ФИД склопке 63 / 0,3 А
 1 ком - трофазног аутоматског лимитатора снаге 50 А типа U или C
 1 ком - трофазна директна мерна група 3 х 230/400V, 60 А  са
             уграђеним МТК уређајем сигнализације тарифе 
 Комплет са повезивањем и пуштањем под напон и у трајну функцију. </t>
  </si>
  <si>
    <t xml:space="preserve">Испорука свог потрeбног материјала и самоносивог кабловског снопа XOO/O 4 x 16 mm2 за повезивање са конзола на врху стуба до мерног ормана који се налази на бетонском стубу на граници парцеле. Комплет са израдом свих потребних веза, штитником за кабл постављен на стубу и обујмицама за причвршћење кабла за стуб, металним гибљивим цревом за заштиту уласка кабла у мерни орман Комплет са повезивањем и пуштањем под напон и у трајну функцију. </t>
  </si>
  <si>
    <t xml:space="preserve"> ЈH(st)H 1x2x0.8 мм</t>
  </si>
  <si>
    <t xml:space="preserve"> ЈH(st)H 5x2x0.8 мм</t>
  </si>
  <si>
    <t>NHXHX-J  Fe180 / Е90 -  3 x 1,5 мм2  - извршна функција ПП централе каблови се полажу по ОГ одстојним обујмицама које задржавају функцију у пожару утрајању од 90 мин, са одговарајућим атестом.</t>
  </si>
  <si>
    <t>NHXHX-J  Fe180 / Е90 -  3 x 2,5 мм2  - извршна функција ПП централе каблови се полажу по ОГ одстојним обујмицама које задржавају функцију у пожару утрајању од 90 мин, са одговарајућим атестом.</t>
  </si>
  <si>
    <t xml:space="preserve"> Каблови су са бакарним проводницима и изолацијом која не шири токсине материје приликом сагоревања типаN2HX напонског нивоа 0,6/1 кV, следећих броја жила и пресека.</t>
  </si>
  <si>
    <t>Испорука и полагање  каблова за напајање светиљки. Позиција обухвата везе локалних разводних ормана са светиљкама и прекидачима. Каблови се полажу на кабловске регале и обујмице изнад спуштеног плафона, зидове испод малтера, пвц цевима које су предходно постављене у зидове и таванице У техничким просторијама каблови се полажу видно на регалима и обујмицама. Каблови су са бакарним проводницима и изолацијом која не шири токсичне материје приликом сагоревања типа N2HX  и напонског нивоа 0,6/1 кV, следећих броја жила и пресека.</t>
  </si>
  <si>
    <t>Испорука, убацивање у ров, разастирање, планирање и набијање песка испод, око и до 10 цм изнад горње ивице кабла. Песак испод и око кабла треба набијати до прописаног модула стишљивости (Ме = 3000 - 5000 N/cm2).</t>
  </si>
  <si>
    <t>Трополни  аутоматски осигурач-прекидач 230/400V, "C"/25А,10кА</t>
  </si>
  <si>
    <t xml:space="preserve"> Контактор 16А(АC1)/7А(АC3)/3p/1NC/шпулна 24VАC </t>
  </si>
  <si>
    <t>Трополна  FID склопка 32 / 0,3 А,10кА</t>
  </si>
  <si>
    <t>Трополни аутоматски осигурач-прекидач 230 / 400 V, "B"/ 20 А,10кА</t>
  </si>
  <si>
    <t xml:space="preserve">Испорука свог потербног материјала и постављање типског полиестерског  кабловског прикључног ормана на фасади објекта са уграђеним NV осигурачима типа NV00 250 / 63 А, трополним, комплет са израдом свих потребних веза и повезивањем напојних каблова на улазу и излазу са КПК ормана. Увод кабла обавезно урадити кроз одговарајућу ПВЦ цев. </t>
  </si>
  <si>
    <t>- маска  боје  BMC метална арт 45P91BMC</t>
  </si>
  <si>
    <t>- маска  боје  BMC метална арт 45P92BMC</t>
  </si>
  <si>
    <t>- маска  боје  BMC метална арт 45P93BMC</t>
  </si>
  <si>
    <t>- маска  боје  BMC метална арт 45P94BMC</t>
  </si>
  <si>
    <t>- маска  боје  BMC метална арт 45P97BMC</t>
  </si>
  <si>
    <t xml:space="preserve"> - преспојни кабл РЈ45 cат6Е, дужина 1м</t>
  </si>
  <si>
    <t xml:space="preserve"> - монтажни панел са 24x конектора РЈ45 Cат6Е, </t>
  </si>
  <si>
    <t>Испорука и монтажа  једноструке   телекомуникационе утичнице  РЈ45 cат 6 .</t>
  </si>
  <si>
    <t>Испорука и монтажа орман главне концентрације РЕК, у објекту, ширине 19", висине 42 ХУ модуларни зидни орман, ширина 1000мм, дубина 1000м., номинална висина 42 HU, обе бочне стране и задња страна лако демонтажна, предња страна са стакленим вратима, бравицама и комплетом кључева, са следећим компонентама:</t>
  </si>
  <si>
    <t xml:space="preserve"> - неонска светиљка 230V</t>
  </si>
  <si>
    <t>Испорука и монтажа преспојног кабла RЈ45/RЈ45, SFTP 4x2x0.5мм/24АWG cат. 6Е LSHF, дужине 3м за спајање телефона и рачунара на прикључницу.</t>
  </si>
  <si>
    <t>Полагање кабла ЈH(st)H 3x2x0,8мм</t>
  </si>
  <si>
    <t>Полагање кабла ЈH(st)H 2x2x0,8мм</t>
  </si>
  <si>
    <t>Полагање кабла ЈH(st)H 1x2x0,8мм</t>
  </si>
  <si>
    <t>Тип кабла:2x(ЈH(st)H 3x2x0,8мм)(сигнална инсталација од концентратора до ц.јединице)  у безхалогене цеви</t>
  </si>
  <si>
    <t xml:space="preserve"> -ЦЕНТРАЛА МОРА ИМАТИ ЛЦД (ДИСПЛЕЈ)</t>
  </si>
  <si>
    <t>Испорука и полагање инсталационог кабла за повезивање са системом озвучења Li-YCY 2x2.5мм2,  полаже се делимично по НК а делимично кроз инсталационе цеви.</t>
  </si>
  <si>
    <t>* напајање  12 V; DC, из главног семафора</t>
  </si>
  <si>
    <t>Инсталациони кабл за главни развод ЈH(st)H 5x2x0,6 мм поставља се у инсталационим цевима између ITO и разводног ормана RACK</t>
  </si>
  <si>
    <t xml:space="preserve"> - PP00 - Y 1 x 16 мм2 (од ШИП-а до ИТО ормана)</t>
  </si>
  <si>
    <t>Испорука  транспорт и уградња  сигналне светиљке изнад врата црвена лед 12-24Vdc Реф.78560 Легранд (2М) са узидмом кутиом 2М и механизмом 2М. Повезивање сваке светиљке посебно на централу</t>
  </si>
  <si>
    <t>НАПОМЕНА: 
У свакој позицији где је то потребно, а није другачије наглашено, подразумева се набавка, израда, транспорт, испорука и монтажа материјала и опреме са свим осталим неопходним радњама који су наведени у предмеру радова и техничком извештају који је саставни део конкурсне документације, како би израда позиције била комплетна.
У свакој позицији где је наведен транспорт материјала подразумева се одвоз на градску депонију у насељу Јовановац, у улици Саве Ковачевића у Крагујевцу. 
Сви радови морају бити изведени од стране стручних овлашћених лица, а у потпуности према  прописима и важећим стандардима за ову врсту радова. Сав употребљени материјал мора бити првокласног квалитета.  
Ако је у некој од позиција наведен назив произвођача опреме или материјала подразумева се и опрема или материјал другог произвођача, истих или бољих карактеристика од предмером наведених.
Извођач је дужан да радове изврши у свему према приложеном техничком извештају, техничким условима, предмеру и цртежима, да пре почетка радова добро проучи добијену документацију и да на време упозори на евентуална одступања од постојећих прописа.
Извођач се такође не ослобађа обавезе извођења појединих радова, који су предвиђени предмером, а евентуално нису напоменути у техничком опису или било ком другом прилогу овог пројекта, а што је обавезан да уради по важећим прописима за извођење радова за ову врсту објекта.
Не обрачунава се и не плаћа посебно обезбеђење и организација градилишта укључујући смештај и исхрану радника, формирање покретне радионице, депоније, и остало. Саобраћајно обезбеђење градилишта сигнализацијом у току извођења радова је у обавези инвеститора и не урачунава се у цену.</t>
  </si>
  <si>
    <t>Raščišćavanje postojećeg placa pre početka građenja sa rušenjem dela asfaltnog platoa i betonskih staza.  Sav materijal od raščišćavanja terena odvesti van gradilišta na gradsku deponiju, sa utovarom i istovarom iz vozila i grubim planiranjem šuta i zemlje na deponiji. 
Obračun po m3 sa odvozom zemlje.</t>
  </si>
  <si>
    <t>Mašinski iskop zemlje III i IV kategorije za temelje objekta, sa potrebnom ručnom doradom i potrebnim razupiranjem. Iskop raditi  u skladu sa geomehaničkim elaboratom. Iskop vršiti uz stalni geotehnički nadzor. Izbor mehanizacije i tehnologije radova dostavlja izvođač, a odobrava nadzorni inženjer od strane investitora.
Obračun po m3.</t>
  </si>
  <si>
    <t>Nasipanje zemlje iz iskopa u slojevima od 20 cm uz zbijanje-15MN/m2. Obračun za nasipanje dat je prema projektovanom terenu oko objekta i dovozom zemlje sa gradilišne deponije.
Obračun po m3.</t>
  </si>
  <si>
    <t>Odvoz viška iskopane zemlje van gradilišta na gradsku deponiju sa utovarom i istovarom zemlje iz vozila i grubim planiranjem zemlje na deponiji.
Obračun po m3 u samoniklom stanju.</t>
  </si>
  <si>
    <t>Betoniranje betonskih kosih stepenišnih ploča na tlu sa istovremenom izradom stepenika. Beton MB 30. Potrebnа količinа armaturne  mreže Q-188 postavljenе po sredini debljine ploče, data je u armiračkim radovima.
Obračun po m3 sa svom potrebnom oplatom, podupiračima i oplatom stepenika.</t>
  </si>
  <si>
    <t>Izrada betonskog trotoara betonom MB 20 prema projektovanom nagibu od objekta, sa izradom ivične grede, izradom dilatacionih razdelnica i popunjavanjem razdelnice duž objekta trajno elastičnom zaptivkom. Potrebnа količinа armaturne mreže Q-188 postavljenе po sredini debljine ploče, data je u armiračkim radovima.
Obračun po m2.</t>
  </si>
  <si>
    <t>Nabavka i ugradnja montažne prefabrikovane betonske jednoslojne rigole, u sivoj boji glatka, zavrsna obradom od betona uz potporni zid, dimenzija 25/35/8.
Obračun po m1.</t>
  </si>
  <si>
    <r>
      <t>Izrada hidroizolacije mokrih čvorova. Izvodi se u slojevima od sloja za pad:
- hladan premaz bitulitom
- tri premaza jednokomponentnom elastomer bitumenska pasta koja sadrži organski rastvarač, sa dve mrežice.
Hidroizolacija se postavlja na očišćenu i pripremljenu podlogu, što je obaveza izvođača radova. Postavljanje hidroizolacije podrazumeva i izradu holkela, obradu prodora, spojeva, uglova i sl. detalja. Izrada u svemu prema detaljima i elaboratu građevinske fizike. Horizontalna izolacija se podiže 30 cm uz okolne zidove. Vertikalna hidroizolacija se izvodi na mestu postavljanja kada u visini h=200 cm. Potrebne karakteristike materijala: hidroizolaciona svojstva prema standardu SRPS U M3.240, sadržaj bitumena min 40%, sadržaj punila max 40%, tačka razmekšavanja min120</t>
    </r>
    <r>
      <rPr>
        <vertAlign val="superscript"/>
        <sz val="10"/>
        <rFont val="Arial"/>
        <family val="2"/>
        <charset val="238"/>
      </rPr>
      <t>o</t>
    </r>
    <r>
      <rPr>
        <sz val="10"/>
        <rFont val="Arial"/>
        <family val="2"/>
        <charset val="238"/>
      </rPr>
      <t>C, postojanost na hladnoću do-'20</t>
    </r>
    <r>
      <rPr>
        <vertAlign val="superscript"/>
        <sz val="10"/>
        <rFont val="Arial"/>
        <family val="2"/>
        <charset val="238"/>
      </rPr>
      <t>o</t>
    </r>
    <r>
      <rPr>
        <sz val="10"/>
        <rFont val="Arial"/>
        <family val="2"/>
        <charset val="238"/>
      </rPr>
      <t xml:space="preserve">C, 
Obračun po m2 .
</t>
    </r>
  </si>
  <si>
    <t>horizontalna hidroizol. sa podizanjem izolacije 30 cm</t>
  </si>
  <si>
    <t>vertikalna hidroizolacija h=200 cm</t>
  </si>
  <si>
    <t>Izrada termoizolacije plafona.Izvodi se pločama ekstrudiranog polistirena postavljenih na sudar, bez zazora, koje se pomoću šrafova i tiplova pričvršćuju za tavanicu._x000D_ Potrebne karakteristike materijala:  deklaminacija &gt;10kPa, napon pri 10% sabijanju  &gt;10kPa, λ=0.035W/mK, μ=~1.0
Obračun po m2.</t>
  </si>
  <si>
    <t>Izrada termoizolacije krova. Izvodi se kamenom, mineralnom vunom debljine d=16 cm postavljenom izmedu čeličnih profila krovne konstrukcije i jednog sloja PE folije prema unutrašnjem prostoru. Potrebne karakteristike materijala: kamena, mineralna vuna  cp=840J/kgK, λ=0.035W/mK, μ=1.30
Obračun po m2.</t>
  </si>
  <si>
    <t>Izrada termoizolacije fasadnih zidova. Izvodi se pločama kamene vune. Ploče se pričvršćuju za zid pomoću plastičnih šajbni, šrafova i tiplova na sudaru četiri ploče i po sredini ploče. Ploče postaviti na sudar bez zazora da ne bi došlo do pojave termičkih mostova. Preko termoizolacije se izvodi obloga koja je posebno obračunata. Potrebne karakteristike materijala: kamena vuna  c=840J/kgK, λ=0.035W/mK, μ=1.30
Obračun po m2.</t>
  </si>
  <si>
    <t>Izrada termoizolacije fasadnih zidova - greda. Izvodi se pločama stirodura. Ploče se pričvršćuju za zid pomoću plastičnih šajbni, šrafova i tiplova na sudaru četiri ploče i po sredini ploče. Ploče postaviti na sudar bez zazora da ne bi došlo do pojave termičkih mostova. Preko termoizolacije se izvodi obloga koja je posebno obračunata. Potrebne karakteristike materijala: stirodur   deklaminacija &gt;10kPa, napon pri 10% sabijanju  &gt;10kPa, λ=0.035W/mK, μ=~1.0
Obračun po m2.</t>
  </si>
  <si>
    <t>Izrada termoizolacije poda na tlu. Izvodi se pločama ekstrudiranog polistirena postavljenih na sudar, bez zazora. Preko termoizolacionih ploča postaviti PVC foliju. Potrebne karakteristike materijala: stirodur   deklaminacija &gt;10kPa, napon pri 10% sabijanju  &gt;10kPa, λ=0.035W/mK, μ=~1.0
Obračun po m2.</t>
  </si>
  <si>
    <t>Izrada plafonske obloge u fiskulturnoj sali krovnim trapezastim čeličnim plastificiranim limom, TR 37/200/0.5. Limom se opšiva i spoj plafona i zida u širini od 57cm. Pozicijom obuhvatiti i opšivke od plastificiranog lima na spoju horizontalnog i vertikalnog lima i spoju lima sa zidom podužnim i poprečnim zidom. Izrada u svemu prema crtežima i detaljlima.
Obračun po m2.</t>
  </si>
  <si>
    <t>Popločavanje podova keramičkim pločicama domace proizvodnje I klase, vrste, dimenzije i boje po izboru investitora. Ploče se lepe za podlogu lepkom prema preporuci proizvođača ploča. Fuge zaptiti fugen masom.
Obračun po m2.</t>
  </si>
  <si>
    <t>Oblaganje zidova zidnim keramičkim pločicama domace proizvodnje I klase, boje i dimenzije prema izboru investitora. Pločice se polažu fuga na fugu i lepe za podlogu lepkom predviđenim za ovu vrstu radova. Fuge ispuniti fugen masom. Na spojeve, gde je potrebno, postaviti tipske profilisane lajsne. Priprema podloge je obaveza izvođača keramičarskih radova.
Obračun po m2.</t>
  </si>
  <si>
    <t>Oblaganje čela i gazišta stepeništa pločama granitne keramike I klase vrste i tipa po izboru investitora. Ploče se postavljaju u sloju cementnog maltera. Priprema podloge je obaveza izvođača. Na spoj čela i gazišta postaviti tipsku profilisanu lajsnu. Čela gazišta se oblažu fazonskim elementima za stepenike sa protivkliznim kanelurama na gazištima.Fuge zaptiti fugen masom. 
Obračun po m1.</t>
  </si>
  <si>
    <t>Izrada spuštenog plafona od tipskih mineralnih ploča na metalnoj potkonstrukciji koja je  vidljiva.. Vidljiva potkonstrukcija je širine 15mm,  bele boje  ili u boji po zahtevu Investitora.  Dimenzije ploča za mineralni spušteni plafon je 600 x 600mm  sa upuštenom ivicom, i tehničkih i estetskih karakteristika:.
-apsorpcija zvuka 0.7 (H)
- umanjenje zvuka 36dB
- refleksija svetlosti 87%
-  vlagootpornost 95%
- λ= 0.052W/mK,
- težina 5kg/m2
Ploče se postavljaju preko tipske pocinkovane potkonstrukcije.Tehnologija izvođenja prema detaljima i uputstvima proizvođača sistema koji se koristi. 
Obračun po m2 kompletno izvedenog spuštenog plafona.</t>
  </si>
  <si>
    <t>standardne ploče d=12.5mm</t>
  </si>
  <si>
    <t>vlagootporne ploče-toaleti, trokadero, kuhinja d=12.5mm</t>
  </si>
  <si>
    <t>Bojenje zidova u minimum dva sloja disperzionom visokopokrivnom bojom u tonu po izboru investitora, do postizanja ujednačenog tona. Premaz mora biti periv, netoksičan i nezapaljiv. Bojenje površina i sve prethodne predradnje u svemu prema preporuci proizvođača boje. Pozicijom je obuhvaćeno gletovanje u dva sloja i šmirglanje zidova tako da se postigne ravna površina zidova.
Obračun po m2 zidova.</t>
  </si>
  <si>
    <t>Bojenje plafona u dva sloja disperzionom visokopokrivnom bojom u tonu po izboru investitora, do postizanja ujednačenog tona. Premaz mora biti periv, netoksičan i nezapaljiv. Bojenje površina i sve prethodne predradnje u svemu prema preporuci proizvođača boje. Pozicijom je obuhvaćeno gletovanje u dva sloja i šmirglanje zidova tako da se postigne ravna površina zidova.
Obračun po m2 plafona.</t>
  </si>
  <si>
    <t xml:space="preserve">Izrada i ugrađivanje unutrašnjih panelnih vrata bele boje. Štok vrata se izrađuje od trokomornih PVC profila, dodatno ukrućenih čeličnim profilima, zaobljenih ivica. Krilo vrata se izrađuje od PVC materijala sa standardnom ispunom. Zaptivanje vrata izvesti zaptivnim materijalom ili trakom i postaviti pervajz lajsne. Vrata snabdeti svim potrebnim standardnim okovom i bravom sa ključem, pvc dihtungom, metalnim stoperom koji se pričvršćuje u pod i gumenim odbojnikom. Vrata se na gradilište donose finalno obradjena i upakovana. Izrada u svemu prema šemi stolarije._x000D_
Obračun po komadu ugrađenih vrata. </t>
  </si>
  <si>
    <t xml:space="preserve">Izrada i ugrađivanje unutrašnjih zastakljenih vrata bele boje. Štok vrata se izrađuje od trokomornih PVC profila, dodatno ukrućenih čeličnim profilima, zaobljenih ivica. Puni deo krila vrata se izrađuje od PVC materijala sa standardnom ispunom, zastakljeni delovi se izrađuju od providnog staklopaketa d=10 mm obloženog dekorativnom folijom. Zaptivanje vrata izvesti zaptivnim materijalom ili trakom i postaviti pervajz lajsne. Vrata snabdeti svim potrebnim standardnim okovom i bravom sa ključem, pvc dihtungom, metalnim stoperom koji se pričvršćuje u pod i gumenim odbojnikom.  Vrata se na gradilište donose finalno obradjena i upakovana. Izrada u svemu prema šemi stolarije._x000D_
Obračun po komadu ugrađenih vrata. </t>
  </si>
  <si>
    <t xml:space="preserve">
Izrada i ugrađivanje unutrašnje pregrade za izdavanje hrane sa jednokrilnim vratima bele boje. Štok vrata se izrađuje od trokomornih PVC profila, dodatno ukrućenih čeličnim profilima, zaobljenih ivica. Puni deo krila vrata se izrađuje od PVC materijala sa standardnom ispunom. Krilo pregrade puno od PVC materijala vertikalno pomično sa mogućnošću zabravljivanja. Zaptivanje vrata izvesti zaptivnim materijalom ili trakom i postaviti pervajz lajsne. Vrata snabdeti svim potrebnim standardnim okovom i bravom sa ključem, pvc dihtungom i gumenim odbojnikom. Na delu pregrade sa spoljne strane predvideti pult širine 15 cm, od PVC materijala sa potrebnim osloncima i vezom sa pregradom.  Pregrada se na gradilište donosi finalno obradjena i upakovana. Izrada u svemu prema šemi stolarije._x000D_
Obračun po komadu ugrađene pregrade.</t>
  </si>
  <si>
    <t>Izrada i ugrađivanje metalnih rešetki u ramu. Unutrašnji čelični ram se izrađuje od čeličnih kutijastih profila 50x50 mm. Vertikalna podela i ramu prati vertikalnu podelu prozora ispred koga se nalazi. Ispuna se izrađuje od grifovane žice sa veličinom otvora Dmin= 50 mm i vari se za ram. Ram se ankeruje u zidani zid. Sve vidne metalne delove zaštititi dva puta osnovnim premazom i bojiti bojom za metal u tonu po izboru investitora. Izrada u svemu prema šemi bravarije.
Obračun po komadu ugrađene i finalno obrađene rešetke.</t>
  </si>
  <si>
    <t>Izrada i ugrađivanje metalne ograde. Ograda se izrađuje od čeličnih kutijastih profila dimenzija u svemu prema šemi bravarije. Ograda se ankeruje za armirano betonske elemente. Sve vidne metalne delove zaštititi dva puta osnovnim premazom i bojiti bojom za metal u tonu po izboru investitora. Izrada u svemu prema šemi bravarije.
Obračun po m1 ugrađene i finalno obrađene ograde.</t>
  </si>
  <si>
    <t>Izrada i ugradnja punih dvokrilnih metalnih protivpožarnih vrata vatrootpornosti 90min. Dovratnik vrata se izrađuje od čeličnih kutijastih profila i pričvršćuje se za zid čeličnim ankerima na dovoljnom broju mesta, po svim stranama bez mogućnosti pomeranja, sa umetnutim protivpožarnim i protivdimnim samogasivim gumenim trakama za dvostruko naleganje krila. Spoj profila i zida dobro zaptiven odgovarajućim trajno elastičnim materijalom, otpornim na požar i pokriven gref lajsnama. Krilo vrata i fiksna, puna pregrada-parapet iznad krila se izrađuju od čeličnih kutijastih profila, sa dijagonalnim ukrućenjem i ojačanjem za bravu i šarke, obostrano obloženo ravnim čeličnim limom d=1-1.5 mm, bez vidnih varova i šrafova. Ispuna krila vrata i fiksnog parapeta je od vatrootpornog materijala - mineralna vuna u punoj širini krila. Po obimu krila umetnute dodatne ekspandirajuće trake. Vrata snabdeti svim potrebnim okovom za protivpožarna vrata. Tri šarke po visini krila i cilindar brava sa ključem. U sastavu vrata predviđen je uređaje za samozatvaranje "BRAKO".  Vrata su opremljena elektromagnetnim okidačem u slučaju požara da se automatski zatvore. Odbojnik - podni, sa amortizerom od gume visine 25 mm. Finalna obrada vrata je vatrostalnom bojom sa svim prethodnim predradnjama, nanošenjem podloge i antikorozivnom zaštitom u tonu po izboru projektanta. Vatrootpornost se dokazuje izveštajem o ispitivanju izdatim od domaće nadležne institucije prema atestu SRPS - U.J1.160. 
Obračun po komadu kompletno izvedenih i ugrađenih elemenata.</t>
  </si>
  <si>
    <t>Izrada i montaža radijator maski. Maske se izrađuju od univera sa potrebnom potkonstrukcijom. Tekstura i boja univera u svemu prema zahtevu investitora. Izrada u svemu prema šemi stolarije.
Obračun po komadu..</t>
  </si>
  <si>
    <t>Nabavka, sečenje, montaža i pričvršćivanje (zavarivanje ili šrafljenje) čeličnih profila. Dimenzije, mesto i način postavljanja čeličnih profila prema crtežima i detaljima. Profile zaštititi antikorozivno, kao i protivpožarnim premazima koji zadovoljavaju zahtevanu vatrootpornost na 30min. Potrebnu debljinu sloja vatrootpornog premaza dokazati merenjem, rezultate merenja dati u obliku elaborata. Finalna obrada bojom za metal vrste i boje po izboru investitora. Količine čelika uzete su aproksimativno, tačne količine dobiće se posle završenih statičkih detalja. Izrada u svemu prema projektu konstrukcije.
Obračunava se sve zajedno po kg.</t>
  </si>
  <si>
    <r>
      <t>Izrada hidroizolacije i termoizolacije ravnog krova. Izvodi se u slojevima od sloja betona kako sledi: 
-ekstrudiranog polistirena d= 12 cm.  Potrebne karakteristike materijala: stirodur   deklaminacija &gt;10kPa, napon pri 10% sabijanju  &gt;10kPa, λ=0.035W/mK, μ=~1.0
- sloj za pad (posebno obračunat)
- PVC hidroizolaciona membrana</t>
    </r>
    <r>
      <rPr>
        <sz val="10"/>
        <rFont val="Arial"/>
        <family val="2"/>
        <charset val="238"/>
      </rPr>
      <t xml:space="preserve"> odgovarajućih karakteristika i to:    -čvrstoća na kidanje veća od 180N, dejstvo hidrostatičkog pritiska 2bara u trajanju od 24h, otpornost na probijanje 500g sa visine od 300mm, promena dimenzija ispod 10%, bez pojave mehura, ponašanje na hladnoći-nema pukotina na -20</t>
    </r>
    <r>
      <rPr>
        <vertAlign val="superscript"/>
        <sz val="10"/>
        <rFont val="Arial"/>
        <family val="2"/>
        <charset val="238"/>
      </rPr>
      <t>o</t>
    </r>
    <r>
      <rPr>
        <sz val="10"/>
        <rFont val="Arial"/>
        <family val="2"/>
        <charset val="238"/>
      </rPr>
      <t>C, koeficijent paropropusnosti manji od 30000, otporan na prodor korenja, klasa vatrootpornosti 4.                                           
Postavljanje hidroizolacije podrazumeva i izradu holkela, obradu prodora, spojeva, uglova i sl. detalja. Izrada i priprema u svemu prema preporuci i detaljima proizvođača.
Obračun po m2.</t>
    </r>
  </si>
  <si>
    <t>Nabavka, nasipanje, razastiranje i nabijanje tampon sloja, propisanog granulometrijskog sastava prema Geomehaničkom elaboratu i to: u dva sloja ispod temelja, prvi sloj od krupnijeg i uglastijeg tamponskog materijala (31.5-60mm), drugi sloj i slojevi ispod samaca, podne ploče  i trotoara, biće od uobičajenog i srednje krupnog tamponskog materijala, od granulisanog rečnog ili brdskog šljunka (6-31.5mm), do potrebne zbijenosti od 30MN/m2.                                    hmin  40 cm (20 + 20 cm) ispod trakastih temelja pratećeg sadržaja
hmin  25 cm ispod temelja samaca fiskulturne sale(preuzeto iz Geomehaničkog elaborata)
Propisanu zbijenost kontrolisati opitom probne ploče.
Obračun po m3.</t>
  </si>
  <si>
    <t>Radovi koji bez posebnog navođenja u opisu pozicije radova spadaju u ugovorene i obavezni su za izvođača su: uzimanje mera za izvođenje radova i obračun, uključujući i korišćenje mernih aparata i davanje radne snage; Dovođenje struje, vode i sl. od priključka na gradilištu( koje daje Investitor) do mesta korišćenja; Snosi troškove utroška komunalne infrastrukture (voda, struja, kanalizacija) prema ispostavljenom računu od nadležnih JKP. Snosi troškove zauzimanja saobraćajnica, javnih površina, pravljanje pripvremenih saobraćajnica za potrebe funkcionisanja gradilišta i dovođenje terena u prvobitno stanje nakon završetka radova. Korišćenje materijala i opreme i isporuka pogonskog materijala; Preduzimanje mera zaštite po propisima iz oblasti Zaštita na radu; Odstranjivanje svih nečistoća i građevinskog šuta koji potiče od izvođača, sa utovarom i odvoz na gradsku deponiju.</t>
  </si>
  <si>
    <t>Рашчишћавање терена 
Рашћишћавање трасе од шибља, дрвећа и осталог материјала, ради несметаног обављања радова и одвожење на градску депонију.</t>
  </si>
  <si>
    <t>у земљи II, III и IV категорије</t>
  </si>
  <si>
    <t>Шљунак
Постављање тампона од шљунка на делу трасе цевовода испод саобраћајнице и као подлога за објекте (окна, анкери). Збијање се врши до прописане, атестом доказане збијености , (95% по PROKTOR-у ). Обрачунава се по м3 уграђеног шљунка.</t>
  </si>
  <si>
    <t xml:space="preserve">Одвоз материјала
Одвоз материјала преосталог од ископа на градску депонију. У цену је урашунат утовар, транспорт, истовар и разастирање са грубим планирањем  на депонији. Обрачунава се по м3 материјала у самониклом стању. </t>
  </si>
  <si>
    <t>Затрпавање рова земљом из ископа.
Захватање материјала из ископа и затрпавање рова након монтаже цеви. Затрпавање рова се врши у слојевима по 20 цм. Збијање вршити до MSmin=2 KN/cm2 , што се на захтев Надзорног органа доказује опитима плочом.</t>
  </si>
  <si>
    <t>м1</t>
  </si>
  <si>
    <t>Бетонирање армирано бетонске плоче, МБ30, изнад водом. окна, према  димензијама у пројекту. квалитет материјала и израде мора одговарати важећим прописима и стандардима. У плочи оставити отвор и поставити носач поклопца шахта , који се посебно плаћа. Плочу армирати мрежастом арматуром, по статичком прорачуну. Горњу површину изравнати и бетон неговати. У цену улазе и оплата и арматура. Обрачунава се по м2 изведене АБ плоче.</t>
  </si>
  <si>
    <t xml:space="preserve"> Анкер блокови.
Израда бетонских анкер блокова према детаљима из пројекта од набијеног бетона МБ20, на гранањима, хоризонталним скретањима цеви, подупирачи у окну и као подлога за хидранте и хид. капе.                              </t>
  </si>
  <si>
    <t>Ливено гвоздене цеви
Навка транспорт и монтажа водоводних гвоздено ливених ductil цеви, пречника 100 mm, заједно са фитингом и материјалом за спајање. Поставити само исправне комаде, који имају атесте. Позицијом су обухваћени припремни радови, пренос материјала, преглед и испитивање цеви и комада, сечење цеви, монтирање и изолација. Обрачунава се и плаћа по метру дужном цевовода а према пречнику цеви.</t>
  </si>
  <si>
    <t>Затварачи 
Набавка, транспорт, монтажа и испитивање затварача , а у свему према техничкин условима и  упутствима  произвођача. Плаћа се по комаду монтираног затварача. Плаћа се по комаду монтираног затварача.</t>
  </si>
  <si>
    <t>Песак
Израда пешчане подлоге и облоге око цевовода. Дебљина слоја песка је 10цм испод и изнад цеви. У цену је урачуната набавка, транспорт дуж рова и насипање песка са набијањем до потребне збијености. Збијање се врши до прописане, атестом доказане збијености , (95% по PROKTOR-у ). Крупноћа зрна не сме бити већа од 3-4мм. Обрачунава се по м3 уграђеног песка.</t>
  </si>
  <si>
    <t xml:space="preserve">Набавка , транспорт и уградња округлих РС Р=1,00м и Р=1,20м , од готових елемената („бунарски прстен“) , висине ( 25-100)цм , изграђених од АБ 30-водонепропусни.
У елементе спада  (осим прстенова) :
постоље шахта тзв. , кинета х=90цм са уграђеном спојницом за везу цевовода.
Завршни прстен (тзв. „конус „Ø1000/ Ø625 или Ø1250/ Ø625). Висина х= 0,60м у зависности од функционалности уградње.   
Прстен за поклопац, предвиђен за уградњу свих врста поклопаца за шахт. Плаћа се по метру дужном уграђеног шахта са свим монтажним елементима. </t>
  </si>
  <si>
    <t xml:space="preserve">Батонска ригола
Израда бетонских канала-ригола на лицу места, према детаљима из пројекта од армираног бетона МБ25, дебљине зидова и плоче 20 цм , армирано арматурном мрежом Q131. У цену је урачуната и израда оплате. Обрачунава се по м3 уграђеног бетона.                          </t>
  </si>
  <si>
    <t>Радови се морају извести стручно и квалитетно, а у свему према важећим прописима, стандардима, одобреном пројекту, техничком опису, општим условима за извођење грађевинских радова, који је саставни део пројекта конструкције, техничким условима из елабората за грађевинску физику и грађевинским нормама.</t>
  </si>
  <si>
    <t>Све армирачке радове извести са одговарајучом стручном радном снагом уз пуну примену саверемене механизације намењене овој врсти радова.</t>
  </si>
  <si>
    <t>Сви радови се морају извести према одобреној техничкој документацији и под стручним надзором.</t>
  </si>
  <si>
    <t>Обрачун извршених радова врши се према јединицама мера како је то назначно у свакој позицији предмера и предрачуна радова. Цена за позицију радова укључује набавку материјала, спољни и унутрашњи транспорт, уграђивање, мере заштите, све хоризонталне и вертикалне преносе, неопходну радну скелу, потребну оплату и остале операције које су неопходне за квалитетно извођење радова</t>
  </si>
  <si>
    <t>Набавка, чишћење, сечење, савијање, монтажа и уграђивање глатке, ребрасте и мрежасте арматуре. Количине арматуре узете су апроксимативно, тачне количине добиће се после завршених статичких детаља.Обрачунава се све заједно по кг уграђене арматуре.</t>
  </si>
  <si>
    <t xml:space="preserve"> Д75, унут.пречник du=66мм</t>
  </si>
  <si>
    <t xml:space="preserve"> Д110, унут.пречник du=96.8мм</t>
  </si>
  <si>
    <t>Бојлер
Набавка и уградња електричних бојлера са прохромским казаном.    
Обрачунава се по комплет инсталираном бојлеру.</t>
  </si>
  <si>
    <t>ТХВ батерија за каду 
Набавка и уградња једноручнеТХВ туш батерије са покретном ручном туш главом и клизним носачем. 
Обрачунава се по комплет опремљеној кади.</t>
  </si>
  <si>
    <t xml:space="preserve">NAPOMENA: 
U svakoj poziciji gde je to potrebno, a nije drugačije naglašeno, podrazumeva se nabavka, izrada, transport, isporuka i montaža materijala i opreme sa svim ostalim neophodnim radnjama koji su navedeni u predmeru radova i tehničkom izveštaju koji je sastavni deo konkursne dokumentacije, kako bi izrada pozicije bila kompletna.
U svakoj poziciji gde je naveden transport materijala podrazumeva se odvoz na gradsku deponiju u naselju Jovanovac, u ulici Save Kovačevića u Kragujevcu. 
Svi radovi moraju biti izvedeni od strane stručnih ovlašćenih lica, a u potpunosti prema  propisima i važećim standardima za ovu vrstu radova. Sav upotrebljeni materijal mora biti prvoklasnog kvaliteta.  
Ako je u nekoj od pozicija naveden naziv proizvođača opreme ili materijala podrazumeva se i oprema ili materijal drugog proizvođača, istih ili boljih karakteristika od predmerom navedenih.
Izvođač je dužan da radove izvrši u svemu prema priloženom tehničkom izveštaju, tehničkim uslovima, predmeru i crtežima, da pre početka radova dobro prouči dobijenu dokumentaciju i da na vreme upozori na eventualna odstupanja od postojećih propisa.
Izvođač se takođe ne oslobađa obaveze izvođenja pojedinih radova, koji su predviđeni predmerom, a eventualno nisu napomenuti u tehničkom opisu ili bilo kom drugom prilogu ovog projekta, a što je obavezan da uradi po važećim propisima za izvođenje radova za ovu vrstu objekta.
Ne obračunava se i ne plaća posebno obezbeđenje i organizacija gradilišta uključujući smeštaj i ishranu radnika, formiranje pokretne radionice, deponije, i ostalo. Saobraćajno obezbeđenje gradilišta signalizacijom u toku izvođenja radova je u obavezi investitora i ne uračunava se u cenu.
</t>
  </si>
  <si>
    <t xml:space="preserve">Investitor je u obavezi da obavlja periodični nadzor nad gasnim generatorom. Nadzor je predviđen jednom godišnje obaviti u periodu trajanja garantnog roka i u obavezi je investitora. Nadzor mora obaviti stručno lice sertifikovano za tu vrstu poslova od strane proizvođača opreme. Po isteku garantnog roka, troškove snosi investitor.                                           </t>
  </si>
  <si>
    <t xml:space="preserve">Isporuka i montaža protivpožarnih aparata </t>
  </si>
  <si>
    <t>Obračun iskopa zemljanih masa od I do IV kategorije vrši se prema iskopu izvršenom u gabaritu spoljnih ivica betona min.širine rova, proširenom za 40cm (sa obe strane po 20cm)</t>
  </si>
  <si>
    <t>Ručni iskop zemlje od I do IV kategorije na mestima nepristupačnim za rad mašine kao i oko postojećih podzemnih instalacija, sa odbacivanjem iskopanog materijala bar 1m od ivice rova. Iskop je obračunat prema min.širini rova proširenim za 40cm (po 20cm sa svake strane). Ručnim iskopom na svakih 12m cevi proširiti i produbiti rov u dužini od 1,5m radi montaže cevovoda i u zoni dilatacionih oslonaca na L, Z ili U lukovima kao i na ugradnju cevovoda. Otkopane instalacije zaštititi.</t>
  </si>
  <si>
    <t>U skladu sa "Zakonom o državnom premeru i katastru i upisima prava na nepokretnostima" kao i prema pravilniku o katastru vodova "Sl.glasnik RS" br.46/99 izvršiti snimanje i kartiranje izvedenog toplovoda i nadzornom organu dostaviti potvrdu o izvršenom snimanju i kartiranju vodova. Predaja snimljenog materijala Republičkom geodetskom zavodu - službi za katastar vodova je obaveza investitora.</t>
  </si>
  <si>
    <t>Izrada i ugrađivanje fasadnih zastakljenih elemenata sa termo prekidom (prozore, vrata, staklene pregrade). Primarna konstrukcija su vučeni  aluminijumski profili sa prekinutim termičkim mostom, fiksirani za noseću konstrukciju, sa svim potrebnim čeličnim ojačanjima i vezama sa osnovnom konstrukcijom objekta. Sekundarna konstrukcija su vučeni aluminijumski profili sa prekinutim termičkim mostom. Aluminijumski profili su petokomorni , fabrički eloksirani u boji po izboru investitora. Sve zaptivke izvesti od kvalitetnih EPDM materijala. Zastakljenje niskoemisionim staklom, sa ispunom u staklopaketu od argona, prema šemi bravarije, koeficijent prolaza toplote je maksimum U=1.5W/m2K. Elementi snabdeveni svim potrebnim okovom, plastificiranim u tonu po izboru investitora. Prozori i pregrade snabdeveni odgovarajućim tipskim solbancima od aluminijumskog lima i potprozorskom klupicom od PVC-a. Podela i raspored elemenata u svemu prema šemi bravarije. Obaveza izvođača je da izradi radioniče crteže i plan montaže fasadnih elemenata i da dobije pisanu saglasnost projektanta na svoje rešenje._x000D_
Obračun po komadu kompletno izvedenih i ugrađenih elemenata.</t>
  </si>
  <si>
    <t>Ukupno</t>
  </si>
  <si>
    <t>Ukupno:</t>
  </si>
  <si>
    <t>Инсталациони кабл Ј-H(st)H 1x2x0.8,  полаже се делимично по ПНК а делимично кроз инсталационе цеви.</t>
  </si>
  <si>
    <t>Испорука материјала и постављање паралелног таблоа противпожарне централе код портира или дежурног особља у простору постојећег дела објекта школе</t>
  </si>
  <si>
    <t>Јед.мере</t>
  </si>
  <si>
    <t>Јед.</t>
  </si>
  <si>
    <t xml:space="preserve">Јед. цена </t>
  </si>
  <si>
    <t>Уређај за непрекидно напајање УПС  за монтажу у RAC-u, аутономије 10 мин, снаге 3100ВА УПС - Он-лине са двоструком конверзијом напона, права синусоида на излазу, улазни напон од 110V до 276В, аутоматски bypass, графички ЛЦД дисплеј, Смарт - микропроцесорски контролисан, пратећи софтвер за управљање са мрежном подршком, РС-232 порт према рачунару, батерије 4 x 12В-9Ах, дим. 190x318x369мм, тежина 16кг.</t>
  </si>
  <si>
    <t>Мерења параметара линкова за CAT 6+Е</t>
  </si>
  <si>
    <t>Испорука и монтажа кабла  за инсталацију уземљења RACK ормана и то:</t>
  </si>
  <si>
    <t>Испорука и постављање инсталације за повезивање новог  RACK ормана  са постојећим рацк орманом у постојећем објекту, комплет са пробијањем отвора кроз постојећи објекат, штемовањем зидова и постављањем обујмица у спуштеном плафону, комплет са довођењем зидова у првобитно стањезвучну сигнализацију дојаве пожара каблом типа  2 * SFTP CAT 6+Е, LSHF,  који се полаже по ОГ одстојним обујмицама. Комплет кабл, инсталациони материјал.</t>
  </si>
  <si>
    <t>Испорука и уградња опреме сличне типу или одговарајуће типу ОНВИФ компатибилна Мегапиxелна ИР камера за спољашњу монтажу,  Под одговарајућим се подразумевају следеће карактеристике: ИП 66 заштита, 4.2  Мегапиxела УXГА  (1600x1200@12.5 фр/сец, 720п@25фпс.); 1/3'' ЦМОС сензор; Механички ИР филтер, осетљивост 0.5Луx/0.1 Луx БW@Ф1.2, 0 Луx са ИР; Уграђен варифокални објектив 2.7-9мм,
Уграђене ИР диоде домета до 30м, Х.264/МПЕГ4, МЈПЕГ дуал стреам компресија са регулацијом протока кроз мрежу (32К ~ 8М); 1 аудио улаз (Оgg Vorbis компресија) / аудио излаз;
1 алармни улаз/алармни излаз; електронска ПТЗ функција за дигитално увелицавања; протоколи ТЦП/ИП, ХТТП, ДХЦП, ДНС ,РТП/РТЦП, ПППоЕ; Напајање 12Вдц/24Вац/ПоЕ. Камера се поставља изнад улаза у простор.
камере су опремљене са кућиштем за спољну монтажу са ел. грејачем и одговарајућим зидним / плафонским носачем.</t>
  </si>
  <si>
    <t>Испорука и уградња опреме сличне типу или одговарајуће типу ОНВИФ компатибилна Мегапиxелна IP камера за унутрашњу монтажу,  Под одговарајућим се подразумевају следеће карактеристике:  IP 45 заштита са антивандал заштитом, 4.2  Мегапиxела УXГА  (1600x1200@12.5 фр/сец, 720п@25фпс.); 1/3'' ЦМОС сензор; Механички ИР филтер, остељивост 0.5Луx/0.1 Луx БW@Ф1.2, 0Луx са ИР; Уградјен варифокални објектив 2.7-9мм,
Уграђене ИР диоде домета до 30м, Х.264/МПЕГ4, МЈПЕГ дуал стреам компресија са регулацијом протока кроз мреЖу (32К ~ 8М); 1 аудио улаз (Оgg Vorbis компресија)/аудио излаз;
1 алармни улаз/алармни излаз; електронска ПТЗ функција за дигитално увелицавања; протоколи ТЦП/ИП, ХТТП, ДХЦП, ДНС ,РТП/РТЦП, ПППоЕ; Напајање 12Вдц/24Вац/ПоЕ. Камера се поставља изнад улаза у простор. Камере су опремљене са кућиштем за спољну монтажу са ел. грејачем и одговарајућим зидним / плафонским носачем.</t>
  </si>
  <si>
    <t>Испорука и уградња софтвера сличног  типу или одговарајућег типа:   Софтwаре за видео манаџемент; Под одговарајућим се подразумевају следеће карактеристике: Омогућава гледање И потпуну контролу свих камера у систему видео надзора; Подржава 2 истовремене клијентске конекције; Слично типу Аmerican Dynamic Victor site manager АДВЦ10С02;</t>
  </si>
  <si>
    <t>УКУПНО  ИНСТАЛАЦИЈА СОС ПОЗИВА</t>
  </si>
  <si>
    <t xml:space="preserve"> -ЦЕНТРАЛНЕ ПРОГРАМАБИЛНЕ ЈЕДИНИЦЕ  СОС/капацитета 10 позива централе </t>
  </si>
  <si>
    <t xml:space="preserve"> -Централа мора имати мрежну карту за удаљени надзор из надзорног центра</t>
  </si>
  <si>
    <t xml:space="preserve"> - Напојна јединица СОС позива за Централну јединицу  концентратора централе </t>
  </si>
  <si>
    <t xml:space="preserve">  -СОС(ip54) позивни тастер са ужетом за узидну монтажу са узидном кутијом фи-60</t>
  </si>
  <si>
    <t xml:space="preserve">Собна сигнална лампа са звучним извором. Монтира се на зид у соби за боравак особља тип SSL2001/ZI </t>
  </si>
  <si>
    <r>
      <t xml:space="preserve">Испорука и постављање инсталације за повезивање новог RACK ормана  са постојећом телефонском централом, односно гралвним разделником телефонске централе у постојећем објекту, комплет са пробијањем отвора кроз постојећи објекат, штемовањем зидова и постављањем обујмица у спуштеном плафону, комплет са довођењем зидова у првобитно стањезвучну сигнализацију дојаве пожара каблом типа  2 џ СФТП ЦАТ 6+Е, ЛСХФ,  који се полаже по ОГ одстојним обујмицама </t>
    </r>
    <r>
      <rPr>
        <sz val="10"/>
        <rFont val="Arial"/>
        <family val="2"/>
      </rPr>
      <t>. Комплет кабл, инсталациони материјал.</t>
    </r>
  </si>
  <si>
    <t xml:space="preserve">Интервенција у постојећем ИТО-у орману и испорука и монтажа:  
- раставним реглетама 1x10x2 
- спојним реглетама  1x10x2 
Све комплет повезано, испитано и пуштено у функцију.
</t>
  </si>
  <si>
    <t>Тип кабла:ЈХ(СТ)Х 1x2x0,4мм(сигнална инсталација од потезног тастера до концентратора) у безхалогене цеви</t>
  </si>
  <si>
    <t>Тип кабла:2X(ЈХ(СТ)Х 3x2x0,8мм)(сигнална инсталација од концентратора до ц.јединице)  безхалогене цеви</t>
  </si>
  <si>
    <t xml:space="preserve">  - СОС (ип54) позивни тастер са ужетом за узидну монтажу са узидном кутијом фи-60</t>
  </si>
  <si>
    <t xml:space="preserve">  - Концентратора за СОС тастере - СОС позива  у капацитета 10 позива  x 1 ком</t>
  </si>
  <si>
    <t xml:space="preserve"> -ЦЕНТРАЛНЕ ПРОГРАМАБИЛНЕ ЈЕДИНИЦЕ  СОС/капацитета 10 позива централе</t>
  </si>
  <si>
    <t>УКУПНО НОСАЧИ КАБЛОВА</t>
  </si>
  <si>
    <t>Испорука и уградња   одговарајућег свича.  Под одговарајућим се подразумевају следеће карактеристике:
TP-Link TL-SG2424P JetStream™ PoE+ управљив свич 24-port Gigabit 10/100/1000Mb/s 802.3at/af do 180W+ 4 x SFP Gigabit, 512 VLANs 802.1Q, SNMP, RMON, QoS 802.1p приоритет, ACL L2~L4, Link Aggregation, Rate limit, 19" rack</t>
  </si>
  <si>
    <t xml:space="preserve">Трасирање и ископ рова у земљишту од 1. до 4. категорије,   са запрекама у нерегулисаном терену за постављање каблова слободно у земљу. Формирање постељице кабла од 2 слоја ситнозрнасте земље или песка гранулације 0-4 мм дебљине слоја од по 10 цм испод и изнад кабла, постављање ПВЦ штитника 10 цм изнад кабла  и две ПВЦ ПОЗОР траке, прва на 30 цм од осе кабла, а друга на  50 цм  од осе кабла, тампонирање рова у слојевима од по 15 цм са набијањем вибрационим набијачем у три слоја од по два пролаза и одвоз вишка материјала.  Укупно за рад материјал и транспорт. </t>
  </si>
  <si>
    <t xml:space="preserve">Трасирање и ископ рова у земљишту треће и четврте категорије, са запрекама у регулисаном терену за постављање каблова у кабловску канализацију, димензије рова према броју постављаних каблова. Формирање бетонске постељице дебљине 0,1м бетоном МБ70 у дну канала и полагање кабловске канализације састављене од   одговарајућег броја ПВЦ цеви фи 100мм постављених у формацији нx4,  тампонирање рова у слојевима од по 15 цм са набијањем вибрационим набијачем у три слоја од по два пролаза и одвоз вишка материјала. Контрола набијености материјала у рову обухвачена је посебном позицијом.   Укупно за рад материјал и транспорт. </t>
  </si>
  <si>
    <t>Чишћење градилишта, одвоз вишка земље и шута на депонију која се налази у насељу Јовановац.</t>
  </si>
  <si>
    <t>предмет израде кроз партиципацију за 
прикључење на нн мрежу</t>
  </si>
  <si>
    <t>Ово поглавље обухвата испоруку, монтажу и уградњу разводних ормана у објекту. Кућиште  разводног ормана је израђено по СРПС стандардима, од префабрикованих челичних профила и два пута декапираног лима са бравом и универзалним кључем и пластифициран у боји по избору пројектанта ентеријера. Опрема у кућишту и на вратима мора имати натписне плочице, ознаку разводног ормана, систем заштите и назив произвођача. У сваком орману мора постојати једнополна шема припадајућег ормана. Сву командну опрему поставити на вратима ормана. Тачне димензије одредити на лицу места сходно расположивом простору за смештај ормана. У цену израде ормана урачунат је и ситан неспецифичан материјал: бакарне шине, струјне VS клеме, Пг уводнице, проводници за шемирање, натписне плочице и тд, и резерва у простору од минум 30 %.</t>
  </si>
  <si>
    <t>Уградни орман  у заштити IP 55 дим. oрјентационих димензија 1000 x 800 x 210 мм , тачне димензије ће дати испоручилац опреме на основу уграђене опреме. Орман се уграђује уз постојећи мерно разводни орман у постојећем делу објекта.</t>
  </si>
  <si>
    <t>Резервни трополни  нисконапонски високоучински  осигурач-дришер  230/400V, типа NV00 250 /  А, 10кА</t>
  </si>
  <si>
    <t>Аутоматски прекидач са ручним погоном  63А,25кА,3p,са фиксним краткоспојником (10In) и подесивом прекострујном заштитом R40А</t>
  </si>
  <si>
    <t>Уградни орман  у заштити IP 55 дим. Орјентационих димензија 800 x 800 x 210 мм , тачне димензије ће дати испоручилац опреме на основу уграђене опреме.</t>
  </si>
  <si>
    <t>Аутоматски прекидач са ручним погоном  63А,25кА,3p,са фиксним краткоспојником (10In) и подесивом прекострујном заштитом Р25А</t>
  </si>
  <si>
    <t>1.4</t>
  </si>
  <si>
    <t xml:space="preserve">ТИП 1 
Испорука и монтажа светиљке одговарајућа типу CoreLine Tempo BVP120 LED120/NW A.
Под одговарајућим карактеристикама подразумева се:
Пројектор са ЛЕД изворима светлости укупне снаге 120W, предвиђен за осветљавање великих површина.  Неутрално бела боја светлости температуре 4000К. Асиметрична светлосна расподела. Трајност ЛЕД извора је 50.000 сати, с тим да флукс не опадне на мање од 80% (Л80Ф10) од иницијалног  (12.000 lm). Кућиште и рам пројектора су израдјени од алуминијумске легуре ливене под притиском и обојени електростатичким поступком, бојом у праху RAL 9007. Хладњаци на кућишту омогућују одводјење топлоте, а њихов дизајн спречава скупљање прљавштине. ЛЕД модул и драјвер морају имати пренапонску заштиту. Протектор од термички и механички ојачаног равног стакла се за кућиште причвршћује са шест вијака. Дихтовање је обезбеђено поузданим силиконским заптивкама, без делова који се спајају лепљењем, тако да се евентуална замена ЛЕД модула или драјвера може извести једноставно и на лицу места. Испоручује се са бајонет конектором што омогућује бржу и једноставнију монтажу (при монтажи није неопходно отварање светиљке). Комплетан пројектор је у степену механичке заштите IP65. Отпорност на удар је ИК08. Заштита од струјног удара је у класи I. Пројектор треба да је опремљен челичним носачем у боји природног алуминиума и да садржи уређај за подешавање и меморисање угла нагиба.
</t>
  </si>
  <si>
    <t xml:space="preserve">ТИП 1.1 
 Испорука и монтажа светиљке одговарајућа типу CoreLine Tempo BVP120 LED120/NW S.
Под одговарајућим карактеристикама подразумева се:
Пројектор са ЛЕД изворима светлости укупне снаге 120W, предвиђен за осветљавање великих површина.  Неутрално бела боја светлости температуре 4000К. Асиметрична светлосна расподела. Трајност ЛЕД извора је 50.000 сати, с тим да флукс не опадне на мање од 80% (Л80Ф10) од иницијалног  (12.000 lm). Кућиште и рам пројектора су израдјени од алуминијумске легуре ливене под притиском и обојени електростатичким поступком, бојом у праху RAL 9007. Хладњаци на кућишту омогућују одводјење топлоте, а њихов дизајн спречава скупљање прљавштине. ЛЕД модул и драјвер морају имати пренапонску заштиту. Протектор од термички и механички ојачаног равног стакла се за кућиште причвршћује са шест вијака. Дихтовање је обезбеђено поузданим силиконским заптивкама, без делова који се спајају лепљењем, тако да се евентуална замена ЛЕД модула или драјвера може извести једноставно и на лицу места. Испоручује се са бајонет конектором што омогућује бржу и једноставнију монтажу (при монтажи није неопходно отварање светиљке). Комплетан пројектор је у степену механичке заштите IP65. Отпорност на удар је ИК08. Заштита од струјног удара је у класи I. Пројектор треба да је опремљен челичним носачем у боји природног алуминиума и да садржи уређај за подешавање и меморисање угла нагиба. 
</t>
  </si>
  <si>
    <t xml:space="preserve">ТИП  4   
Испорука и уградња уградне лед плафоњере одговарајуће типу BASE LED 10W, IP 45..
 Под одговарајућим карактеристикама подразумева се:
Снага светиљке 10W. Кућиште светиљке израђено од поликарбоната. Дифузор светиљке израђен од поликарбоната дифузне расподеле. Светиљка опремљена чип модулима и лед напајањем. Животни век модула 50000 h рада. Светиљка је пречника 300мм. 
ГАРАНЦИЈА НА СВЕТИЉКУ ЈЕ 5 ГОДИНА.
</t>
  </si>
  <si>
    <t xml:space="preserve">ТИП 5  
 Испорука и монтажа профилне уградне светиљке са кућиштем од алуминијумског профила са опал мат дифузором и доубле параболик лонгитудиналним ламелама израдјених од спекулар анодизираног алуминијума, са лед изворима светла светлости 4000К ,. Светиљка је намењена за монтажу у плафон, димензија светиљке 600x600x85мм, Кућиште светиљке беле боје, опремљена електронском пригушницом. Светиљка је израђена у заштити IP20.
ГАРАНЦИЈА НА СВЕТИЉКУ ЈЕ 5 ГОДИНА.
</t>
  </si>
  <si>
    <t xml:space="preserve">ТИП 6 
 Испорука и монтажа профилне уградне светиљке са кућиштем од алуминијумског профила са опал мат дифузором и доубле параболик лонгитудиналним ламелама израдјених од спекулар анодизираног алуминијума, са лед изворима ,боје светлости 4000К ,Светиљка је намењена за монтажу у плафон, димензија светиљке 600x600x85мм, Кућиште светиљке беле боје, опремљена електронском пригушницом. Светиљка је израђена у заштити IP45.
 ГАРАНЦИЈА НА СВЕТИЉКУ ЈЕ 5 ГОДИНА.
</t>
  </si>
  <si>
    <r>
      <t xml:space="preserve">ТИП 7  
Испорука и монтажа надградне водозаптивне линијске лед светиљке 2X19W са свим потребним прибором за монтажу, одговарајућа типу IBV 775 2x19W IK10 ЕB INOX IP65 1200мм.
 Под одговарајућим карактеристикама подразумева се:
Светиљка је са дифузором од поликарбоната, кућиштем ојачаним стакленим влакнима, са две лед цеви од 19 W  боје светлости 4000К , степена отпорности на удар IK10, линијски ожичена за прикључење на мрежни напон са пролазним шемирањем. Дихтовање светиљке се постиже иноx копчама. Светиљка је опремљена са заштитном мрежом преко дифузора као додатном опремом у свему  према спецификацији произвођача.
Светиљка је израђена у заштити IP65  и поседује ЕНЕЦ сертификат.
 ГАРАНЦИЈА НА СВЕТИЉКУ ЈЕ 5 ГОДИНА.
</t>
    </r>
    <r>
      <rPr>
        <sz val="10"/>
        <color indexed="10"/>
        <rFont val="Arial"/>
        <family val="2"/>
      </rPr>
      <t/>
    </r>
  </si>
  <si>
    <t>Испорука кабла N2XH-Ј 1 x 16 мм2 и полагање по носачима каблова за везу на сабирнице припадајућих разводних ормана за додатно изједначавање потенцијала, цеви грејања, водовода и канализације,  узмељење PNK регала, уземљење  инсталационих канала и кутија  и уземљење опреме телекомуникационих и сигналних инсталација  са сабирницом за изједначење потенцијала. Ставка обухвата и израду бакарних обујмица са оловним подметачима за челичне цеви, шрафове са зупчастим подлошкама и папучице на местима спајања и премоста.</t>
  </si>
  <si>
    <t>Израда инсталације повезивања свих металних маса у наведеним просторијама   са заштитним прстеном траком Fe/Zn  25 x 4 мм , комплет са варењем траке. Комплет све повезано и испитано.</t>
  </si>
  <si>
    <t>Испорука кабла N2XH-Ј 1 x 16 мм2 и полагање по носачима каблова за везу цеви грејања, водовода и канализације,унутрашњих хидраната са сабирницом за изједначење потенцијала. Ставка обухвата и израду бакарних обујмица са оловним подметачима за челичне цеви.</t>
  </si>
  <si>
    <t>Израда инсталације премошћења металних маса у котларници и машинској   подстаници,постројењу хидроцила прирубничких спојева Cu плетеницом  16 мм2  (или каблом PPOO-Y 1 x 16мм2 помоћу  одговарајућих папучица).Спојеве остварити завртњевима са матицама и канџастим подлошкама.Просечна дужина по споју је 0,5м. Комплет све повезано и испитано.</t>
  </si>
  <si>
    <t>Испорука материјала и израда инталације темељног уземљивача поцинокованом траком Fe/Zn 30 x 4 мм, која се полаже у темељу објекта испод хидроизолације, а на 5 цм од слоја земље, комплет са постављањем укрсних комада који се заливају битеменом и варењем траке на сваких 3 м.</t>
  </si>
  <si>
    <t>Испорука материјала и израда инсталације прихватног  вода поцинкованом траком Fe/Zn 20 x 3 мм, која се полаже по крову на одговарајућим носачима према врсти крова на сваких 1 м , комплет са израдом свих потребних веза.</t>
  </si>
  <si>
    <t>објекта траке Fe/Zn 25 x 4 мм, комплет са израдом свих</t>
  </si>
  <si>
    <t>поцинкованом траком Fe/Zn 20 x 3 мм положена делимично по</t>
  </si>
  <si>
    <t>Испорука материјала и израда споја делова лименог крова са Fe/Zn</t>
  </si>
  <si>
    <t>potpis i pečat</t>
  </si>
  <si>
    <t>потпис и печат</t>
  </si>
  <si>
    <t>Nabavka i ugradnja opreme za fiskulturnu salu.  
Obračun po komadu</t>
  </si>
  <si>
    <t xml:space="preserve">Nabavka,isporuka i postavljanje PVC podne obloge debljine min. 2,0 mm, ukupne tezine min. 2.990 gr/m².
Pod se lepi celom povrsinom preko betonske kosuljice (posebno se obracunava), dobro nivelisane, bez vecih pukotina i udubljenja, i suve - stepena vlaznosti do 2%. Priprema betonske podloge je obaveza izvodjaca radova. Podlogu je potrebno dobro uglacati, naneti prajmer sa emulzijom i sloj ravnajuce mase koja je adaptirana za povrsinu. Podna obloga se podize 10cm vertikalno iznad holkera. Na zavrsecima holkera postaviti protivprasne kapice. Nakon ugradnje podovi se vare sistemom toplog varenja PVC elektrodom.
Uz ponudu obavezno dostaviti uzorak ponudjenog PVC poda, na kome ce se proveravati sledece:                                                                                                                                                                                                                                                                                                                                                                                                                                                                                        
1. debljina min. 2,0 mm,                                                                                                                                                                                                                                                                                                                                                                                                                                                                                                                                                                                                                                                                                                                                              2. debljina habajuceg sloja min.0.9 mm (po standardu ISO 24340 (ЕN 429)                                                                                                                                                                                                                                                                                                                                                                                                                                                                                                                                             3. boja  - boja peska, bez... svetle nijanse.                                                                                                                                                                                                                                                                                                                                                                                                                                                                                                                                             4. dimenzionu stabilnost &lt;0,10% po duzini i sirini (po standardu ISO 23999 (ЕN 434),                                                                                                                                                                                                                                                                                                                                                                   5. elektrostaticke karakteristike &lt;2Кv na betonu (po standardu ЕN 1815 / ЕN 101),                                                                                                                                                                                                                                                                                                                                                                                          6. Klasa gorivosti mora biti minimum Bfl s1  koja se dokazuje atestom na osnovu standarda ЕN 13501 – 1.                                                                                                                                                                                                                                                                                                                   Podloga treba da je bakterio i fungi staticna (ne dozvoljava razvoj i sirenje).                                                                                                                                                                                                                                                                                                                                                                                                                                                                                                                                   
</t>
  </si>
  <si>
    <t>Obracun po m2</t>
  </si>
  <si>
    <t>Nabavka, isporuka i postavljanje sportskog PVC poda u fiskulturnoj sali debljine min 6,5 mm, ukupne tezine od oko 4.570 gr/m². 
Pod se lepi celom povrsinom preko betonske kosuljice (posebno se obracunava), dobro nivelisane, bez vecih pukotina i udubljenja, i suve - stepena vlaznosti do 2%. Priprema betonske podloge je obaveza izvodjaca radova. Podlogu je potrebno dobro uglacati, naneti prajmer sa emulzijom i sloj ravnajuce mase koja je adaptirana za povrsinu. Podna obloga se podize 10cm vertikalno iznad holkera. Na zavrsecima holkera postaviti protivprasne kapice. Nakon ugradnje podovi se vare sistemom toplog varenja PVC elektrodom.
Uz ponudu obavezno dostaviti uzorak ponudjenog PVC poda.  Pod mora da ima sledece karakteristike:                                                                                                                                                                                                                                                                                                                                                                                                                                                                                        
1. debljina - min 6,5 mm,                                                                                                                                                                                                                                                                                                                                                                                                                                                                                                                                                                                                                                                                                                                                              2. boja - imitacija parketa u svetloj nijansi                                                                                                                                                                                                                                                                                                                                                                                                                                                                                                                                                                                                                                                                                                                                                                                                                                                                                                                                                                                                                                                                                                                                                                                                                                                                                                                                                                                                                                                                                                                                                                                                                                                                                                                                                                                                                                                                3. šok apsorpcija ≥25%  (po standardu ЕN14808)                                                                                                                                                                                                                                                                                                                                                                                                                                                                                                                                      4. vertikalna deformacija ≤2 mm (po standardu  ЕN 14809)                                                                                                                                                                                                                                                                                                                                                                                                                                                                     5. vertikalna odskočnost lopte ≥90% (po standardu  ЕN 12235)                                                                                                                                                                                                                                                                                                                                                                                                                                                        6.otpornost na habanje ≤1г (po standardu  ЕN ISO 5470-1)                                                                                                                                                                                                                                                                                                                                                                                                                                                                                7. Klasa gorivosti mora biti min. Cfl s1 (na osnovu standarda ЕN 13501 – 1)                                                                                                                                                                                                                                                                                                                                                                    Vertikalna odskočnost lopte, šok apsorpciju, otpornost na habanje, vertikalnu deformaciju i klasu gorivosti, proizvodjač dokazuje odgovarajućom atestnom dokumentacijom.                                                                                                                                                                                   Obeležavanje terena za rukomet, odbojku i košarku linijama širine 5cm po propozicijama takmičenja. Cenom obuhvatiti i holkere izvedene prema opisu. Boja po izboru investitora.
Obračun po m2</t>
  </si>
  <si>
    <t xml:space="preserve">Решетка на  риголи  
Израда  и постављање поклопних решетки са рамом на  риголама . Решетке израдити према детаљима из пројекта . У цену је урачуната и израда оплате. Обрачунава се по м3 уграђеног бетона.                          </t>
  </si>
  <si>
    <t>Испорука и уградња опреме сличне типу или одговарајуће типу ХЕК30К1Y000Б.  Под одговарајућим се подразумевају следеће карактеристике:
Кућиште камере, за спољну монтажу, у заштити ИП66, са хлађењем и са грејачем, са простором за напојни модул, грејачем визира, , са зглобним носачем за монтажу на стуб/зид и прибором за монтажу сличан типу WБОВА2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</si>
</sst>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0;[Red]#,##0.00"/>
    <numFmt numFmtId="165" formatCode="#,##0.00_ ;[Red]\-#,##0.00\ "/>
    <numFmt numFmtId="166" formatCode="m/d"/>
  </numFmts>
  <fonts count="50">
    <font>
      <sz val="10"/>
      <name val="Arial"/>
    </font>
    <font>
      <b/>
      <sz val="10"/>
      <name val="Arial"/>
      <family val="2"/>
    </font>
    <font>
      <sz val="10"/>
      <name val="Arial"/>
      <family val="2"/>
    </font>
    <font>
      <b/>
      <sz val="10"/>
      <name val="Arial"/>
      <family val="2"/>
      <charset val="238"/>
    </font>
    <font>
      <sz val="10"/>
      <name val="Arial"/>
      <family val="2"/>
      <charset val="238"/>
    </font>
    <font>
      <sz val="10"/>
      <name val="Calibri"/>
      <family val="2"/>
    </font>
    <font>
      <sz val="10"/>
      <color indexed="10"/>
      <name val="Arial"/>
      <family val="2"/>
    </font>
    <font>
      <b/>
      <sz val="10"/>
      <color indexed="10"/>
      <name val="Arial"/>
      <family val="2"/>
    </font>
    <font>
      <sz val="10"/>
      <name val="CHelv"/>
      <charset val="204"/>
    </font>
    <font>
      <sz val="10"/>
      <color indexed="17"/>
      <name val="Garamond L"/>
      <family val="1"/>
      <charset val="204"/>
    </font>
    <font>
      <sz val="10"/>
      <color indexed="17"/>
      <name val="CHelvPlain"/>
      <family val="2"/>
    </font>
    <font>
      <sz val="10"/>
      <name val="Garamond L"/>
      <family val="1"/>
      <charset val="204"/>
    </font>
    <font>
      <sz val="10"/>
      <name val="Arial"/>
      <family val="2"/>
      <charset val="204"/>
    </font>
    <font>
      <b/>
      <sz val="10"/>
      <name val="Arial"/>
      <family val="2"/>
      <charset val="204"/>
    </font>
    <font>
      <sz val="10"/>
      <name val="A Latinica Helvetica"/>
      <family val="2"/>
    </font>
    <font>
      <sz val="10"/>
      <name val="YU C Times"/>
      <family val="1"/>
    </font>
    <font>
      <sz val="12"/>
      <name val="YU L Times"/>
    </font>
    <font>
      <sz val="10"/>
      <name val="Arial"/>
      <family val="2"/>
    </font>
    <font>
      <vertAlign val="superscript"/>
      <sz val="10"/>
      <name val="Arial"/>
      <family val="2"/>
    </font>
    <font>
      <vertAlign val="subscript"/>
      <sz val="10"/>
      <name val="Arial"/>
      <family val="2"/>
    </font>
    <font>
      <sz val="10"/>
      <name val="Times New Roman"/>
      <family val="1"/>
    </font>
    <font>
      <b/>
      <sz val="10"/>
      <name val="Times New Roman"/>
      <family val="1"/>
    </font>
    <font>
      <sz val="10"/>
      <name val="Times New Roman"/>
      <family val="1"/>
      <charset val="238"/>
    </font>
    <font>
      <sz val="10"/>
      <name val="Yu Arial"/>
    </font>
    <font>
      <sz val="11"/>
      <name val="Calibri"/>
      <family val="2"/>
      <charset val="238"/>
    </font>
    <font>
      <sz val="10"/>
      <name val="Helv"/>
    </font>
    <font>
      <sz val="12"/>
      <name val="Times New Roman"/>
      <family val="1"/>
      <charset val="238"/>
    </font>
    <font>
      <sz val="12"/>
      <name val="Times_Lat"/>
      <family val="1"/>
    </font>
    <font>
      <sz val="10"/>
      <color indexed="8"/>
      <name val="Arial"/>
      <family val="2"/>
    </font>
    <font>
      <b/>
      <sz val="10"/>
      <color indexed="8"/>
      <name val="Arial"/>
      <family val="2"/>
    </font>
    <font>
      <sz val="10"/>
      <color indexed="30"/>
      <name val="Arial"/>
      <family val="2"/>
    </font>
    <font>
      <b/>
      <vertAlign val="subscript"/>
      <sz val="10"/>
      <name val="Arial"/>
      <family val="2"/>
    </font>
    <font>
      <sz val="10"/>
      <name val="Times_Lat"/>
      <family val="1"/>
    </font>
    <font>
      <sz val="10"/>
      <name val="CHelv"/>
    </font>
    <font>
      <sz val="10"/>
      <name val="Symbol"/>
      <family val="1"/>
      <charset val="2"/>
    </font>
    <font>
      <sz val="10"/>
      <name val="Tahoma"/>
      <family val="2"/>
      <charset val="238"/>
    </font>
    <font>
      <sz val="10"/>
      <name val="CHelvPlain"/>
      <family val="2"/>
    </font>
    <font>
      <sz val="10"/>
      <color indexed="8"/>
      <name val="Calibri"/>
      <family val="2"/>
    </font>
    <font>
      <b/>
      <i/>
      <sz val="10"/>
      <name val="Arial"/>
      <family val="2"/>
    </font>
    <font>
      <i/>
      <sz val="10"/>
      <name val="Arial"/>
      <family val="2"/>
    </font>
    <font>
      <vertAlign val="superscript"/>
      <sz val="10"/>
      <name val="Arial"/>
      <family val="2"/>
      <charset val="238"/>
    </font>
    <font>
      <b/>
      <vertAlign val="subscript"/>
      <sz val="12"/>
      <name val="Arial"/>
      <family val="2"/>
    </font>
    <font>
      <sz val="10"/>
      <color rgb="FFFF0000"/>
      <name val="Arial"/>
      <family val="2"/>
    </font>
    <font>
      <b/>
      <sz val="10"/>
      <color rgb="FFFF0000"/>
      <name val="Arial"/>
      <family val="2"/>
      <charset val="238"/>
    </font>
    <font>
      <sz val="10"/>
      <color rgb="FFFF0000"/>
      <name val="Arial"/>
      <family val="2"/>
      <charset val="238"/>
    </font>
    <font>
      <sz val="10"/>
      <color rgb="FF0070C0"/>
      <name val="Arial"/>
      <family val="2"/>
      <charset val="238"/>
    </font>
    <font>
      <sz val="10"/>
      <color theme="1"/>
      <name val="Arial"/>
      <family val="2"/>
    </font>
    <font>
      <b/>
      <sz val="10"/>
      <color theme="1"/>
      <name val="Arial"/>
      <family val="2"/>
    </font>
    <font>
      <b/>
      <sz val="9"/>
      <name val="Arial"/>
      <family val="2"/>
    </font>
    <font>
      <sz val="11"/>
      <color theme="1"/>
      <name val="Calibri"/>
      <family val="2"/>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71">
    <border>
      <left/>
      <right/>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style="hair">
        <color indexed="64"/>
      </top>
      <bottom style="hair">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style="double">
        <color indexed="64"/>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diagonal/>
    </border>
    <border>
      <left/>
      <right style="double">
        <color indexed="64"/>
      </right>
      <top style="double">
        <color indexed="64"/>
      </top>
      <bottom style="double">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style="thin">
        <color indexed="64"/>
      </right>
      <top/>
      <bottom style="hair">
        <color indexed="64"/>
      </bottom>
      <diagonal/>
    </border>
    <border>
      <left style="double">
        <color indexed="64"/>
      </left>
      <right style="medium">
        <color indexed="64"/>
      </right>
      <top style="double">
        <color indexed="64"/>
      </top>
      <bottom/>
      <diagonal/>
    </border>
    <border>
      <left style="double">
        <color indexed="64"/>
      </left>
      <right style="medium">
        <color indexed="64"/>
      </right>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dotted">
        <color theme="0" tint="-0.499984740745262"/>
      </top>
      <bottom style="thin">
        <color indexed="64"/>
      </bottom>
      <diagonal/>
    </border>
    <border>
      <left style="thin">
        <color indexed="64"/>
      </left>
      <right style="thin">
        <color indexed="64"/>
      </right>
      <top/>
      <bottom style="dotted">
        <color theme="0" tint="-0.499984740745262"/>
      </bottom>
      <diagonal/>
    </border>
    <border>
      <left style="thin">
        <color indexed="64"/>
      </left>
      <right style="thin">
        <color indexed="64"/>
      </right>
      <top style="dotted">
        <color theme="0" tint="-0.499984740745262"/>
      </top>
      <bottom/>
      <diagonal/>
    </border>
    <border>
      <left style="thin">
        <color indexed="64"/>
      </left>
      <right style="thin">
        <color indexed="64"/>
      </right>
      <top style="dotted">
        <color theme="0" tint="-0.499984740745262"/>
      </top>
      <bottom style="dotted">
        <color indexed="64"/>
      </bottom>
      <diagonal/>
    </border>
  </borders>
  <cellStyleXfs count="15">
    <xf numFmtId="0" fontId="0" fillId="0" borderId="0"/>
    <xf numFmtId="43" fontId="2" fillId="0" borderId="0" applyFont="0" applyFill="0" applyBorder="0" applyAlignment="0" applyProtection="0"/>
    <xf numFmtId="0" fontId="8" fillId="0" borderId="0">
      <alignment vertical="top"/>
    </xf>
    <xf numFmtId="0" fontId="23" fillId="0" borderId="0"/>
    <xf numFmtId="0" fontId="17" fillId="2" borderId="0"/>
    <xf numFmtId="0" fontId="4" fillId="2" borderId="0"/>
    <xf numFmtId="0" fontId="16" fillId="0" borderId="0"/>
    <xf numFmtId="0" fontId="2" fillId="2" borderId="0"/>
    <xf numFmtId="0" fontId="25" fillId="0" borderId="0"/>
    <xf numFmtId="0" fontId="2" fillId="0" borderId="0"/>
    <xf numFmtId="0" fontId="4" fillId="0" borderId="0"/>
    <xf numFmtId="4" fontId="2" fillId="0" borderId="0"/>
    <xf numFmtId="0" fontId="49" fillId="0" borderId="0"/>
    <xf numFmtId="4" fontId="4" fillId="0" borderId="0"/>
    <xf numFmtId="0" fontId="2" fillId="0" borderId="0"/>
  </cellStyleXfs>
  <cellXfs count="906">
    <xf numFmtId="0" fontId="0" fillId="0" borderId="0" xfId="0"/>
    <xf numFmtId="49" fontId="1" fillId="0" borderId="1" xfId="0" applyNumberFormat="1" applyFont="1" applyBorder="1" applyAlignment="1">
      <alignment horizontal="center" vertical="center"/>
    </xf>
    <xf numFmtId="0" fontId="1" fillId="0" borderId="2" xfId="0" applyFont="1" applyBorder="1" applyAlignment="1">
      <alignment horizontal="center" vertical="center" wrapText="1"/>
    </xf>
    <xf numFmtId="4" fontId="1" fillId="0" borderId="2" xfId="0" applyNumberFormat="1" applyFont="1" applyBorder="1" applyAlignment="1">
      <alignment horizontal="center" vertical="center" wrapText="1"/>
    </xf>
    <xf numFmtId="0" fontId="0" fillId="0" borderId="0" xfId="0" applyBorder="1"/>
    <xf numFmtId="49" fontId="3" fillId="0" borderId="67" xfId="0" applyNumberFormat="1" applyFont="1" applyBorder="1" applyAlignment="1">
      <alignment horizontal="center" vertical="top" wrapText="1"/>
    </xf>
    <xf numFmtId="49" fontId="3" fillId="0" borderId="67" xfId="0" applyNumberFormat="1" applyFont="1" applyBorder="1" applyAlignment="1">
      <alignment horizontal="center"/>
    </xf>
    <xf numFmtId="49" fontId="3" fillId="0" borderId="68" xfId="0" applyNumberFormat="1" applyFont="1" applyBorder="1" applyAlignment="1">
      <alignment horizontal="center" vertical="top" wrapText="1"/>
    </xf>
    <xf numFmtId="49" fontId="3" fillId="0" borderId="68" xfId="0" applyNumberFormat="1" applyFont="1" applyBorder="1" applyAlignment="1">
      <alignment horizontal="center"/>
    </xf>
    <xf numFmtId="164" fontId="3" fillId="0" borderId="68" xfId="0" applyNumberFormat="1" applyFont="1" applyBorder="1" applyAlignment="1">
      <alignment horizontal="right"/>
    </xf>
    <xf numFmtId="49" fontId="3" fillId="0" borderId="3" xfId="0" applyNumberFormat="1" applyFont="1" applyBorder="1" applyAlignment="1">
      <alignment horizontal="center" vertical="top" wrapText="1"/>
    </xf>
    <xf numFmtId="0" fontId="4" fillId="0" borderId="3" xfId="0" applyNumberFormat="1" applyFont="1" applyBorder="1" applyAlignment="1">
      <alignment horizontal="left" vertical="top" wrapText="1"/>
    </xf>
    <xf numFmtId="49" fontId="3" fillId="0" borderId="3" xfId="0" applyNumberFormat="1" applyFont="1" applyBorder="1" applyAlignment="1">
      <alignment horizontal="center"/>
    </xf>
    <xf numFmtId="49" fontId="3" fillId="0" borderId="4" xfId="0" applyNumberFormat="1" applyFont="1" applyBorder="1" applyAlignment="1">
      <alignment horizontal="center" vertical="top" wrapText="1"/>
    </xf>
    <xf numFmtId="49" fontId="3" fillId="0" borderId="4" xfId="0" applyNumberFormat="1" applyFont="1" applyBorder="1" applyAlignment="1">
      <alignment horizontal="center"/>
    </xf>
    <xf numFmtId="49" fontId="3" fillId="0" borderId="69" xfId="0" applyNumberFormat="1" applyFont="1" applyBorder="1" applyAlignment="1">
      <alignment horizontal="center" vertical="top" wrapText="1"/>
    </xf>
    <xf numFmtId="49" fontId="3" fillId="0" borderId="69" xfId="0" applyNumberFormat="1" applyFont="1" applyBorder="1" applyAlignment="1">
      <alignment horizontal="center"/>
    </xf>
    <xf numFmtId="49" fontId="3" fillId="0" borderId="5" xfId="0" applyNumberFormat="1" applyFont="1" applyBorder="1" applyAlignment="1">
      <alignment horizontal="center" vertical="top" wrapText="1"/>
    </xf>
    <xf numFmtId="49" fontId="3" fillId="0" borderId="5" xfId="0" applyNumberFormat="1" applyFont="1" applyBorder="1" applyAlignment="1">
      <alignment horizontal="center"/>
    </xf>
    <xf numFmtId="0" fontId="4" fillId="0" borderId="5" xfId="0" applyNumberFormat="1" applyFont="1" applyBorder="1" applyAlignment="1">
      <alignment horizontal="left" vertical="top" wrapText="1"/>
    </xf>
    <xf numFmtId="49" fontId="3" fillId="0" borderId="6" xfId="0" applyNumberFormat="1" applyFont="1" applyBorder="1" applyAlignment="1">
      <alignment horizontal="center" vertical="top" wrapText="1"/>
    </xf>
    <xf numFmtId="49" fontId="3" fillId="0" borderId="6" xfId="0" applyNumberFormat="1" applyFont="1" applyBorder="1" applyAlignment="1">
      <alignment horizontal="center"/>
    </xf>
    <xf numFmtId="4" fontId="3" fillId="0" borderId="68" xfId="0" applyNumberFormat="1" applyFont="1" applyBorder="1" applyAlignment="1">
      <alignment horizontal="right"/>
    </xf>
    <xf numFmtId="4" fontId="3" fillId="0" borderId="3" xfId="0" applyNumberFormat="1" applyFont="1" applyBorder="1" applyAlignment="1">
      <alignment horizontal="right"/>
    </xf>
    <xf numFmtId="49" fontId="3" fillId="0" borderId="7" xfId="0" applyNumberFormat="1" applyFont="1" applyBorder="1" applyAlignment="1">
      <alignment horizontal="center" vertical="top" wrapText="1"/>
    </xf>
    <xf numFmtId="49" fontId="3" fillId="0" borderId="8" xfId="0" applyNumberFormat="1" applyFont="1" applyBorder="1" applyAlignment="1">
      <alignment horizontal="center"/>
    </xf>
    <xf numFmtId="0" fontId="4" fillId="0" borderId="68" xfId="0" applyNumberFormat="1" applyFont="1" applyFill="1" applyBorder="1" applyAlignment="1">
      <alignment horizontal="left" vertical="top" wrapText="1"/>
    </xf>
    <xf numFmtId="49" fontId="3" fillId="0" borderId="68" xfId="0" applyNumberFormat="1" applyFont="1" applyFill="1" applyBorder="1" applyAlignment="1">
      <alignment horizontal="center" vertical="top" wrapText="1"/>
    </xf>
    <xf numFmtId="49" fontId="3" fillId="0" borderId="68" xfId="0" applyNumberFormat="1" applyFont="1" applyFill="1" applyBorder="1" applyAlignment="1">
      <alignment horizontal="center"/>
    </xf>
    <xf numFmtId="0" fontId="0" fillId="0" borderId="0" xfId="0" applyFill="1"/>
    <xf numFmtId="0" fontId="42" fillId="0" borderId="0" xfId="0" applyFont="1"/>
    <xf numFmtId="164" fontId="2" fillId="0" borderId="68" xfId="0" applyNumberFormat="1" applyFont="1" applyBorder="1" applyAlignment="1">
      <alignment horizontal="left"/>
    </xf>
    <xf numFmtId="164" fontId="2" fillId="0" borderId="68" xfId="0" applyNumberFormat="1" applyFont="1" applyBorder="1" applyAlignment="1">
      <alignment horizontal="left" wrapText="1"/>
    </xf>
    <xf numFmtId="164" fontId="2" fillId="0" borderId="68" xfId="0" applyNumberFormat="1" applyFont="1" applyBorder="1" applyAlignment="1">
      <alignment vertical="center" wrapText="1"/>
    </xf>
    <xf numFmtId="0" fontId="2" fillId="0" borderId="0" xfId="0" applyFont="1"/>
    <xf numFmtId="164" fontId="3" fillId="0" borderId="68" xfId="0" applyNumberFormat="1" applyFont="1" applyBorder="1" applyAlignment="1">
      <alignment horizontal="center"/>
    </xf>
    <xf numFmtId="49" fontId="3" fillId="0" borderId="68" xfId="0" applyNumberFormat="1" applyFont="1" applyBorder="1" applyAlignment="1">
      <alignment horizontal="center" vertical="top"/>
    </xf>
    <xf numFmtId="164" fontId="2" fillId="0" borderId="68" xfId="0" applyNumberFormat="1" applyFont="1" applyBorder="1" applyAlignment="1">
      <alignment horizontal="left" vertical="top" wrapText="1"/>
    </xf>
    <xf numFmtId="164" fontId="2" fillId="0" borderId="68" xfId="0" applyNumberFormat="1" applyFont="1" applyFill="1" applyBorder="1" applyAlignment="1">
      <alignment horizontal="left"/>
    </xf>
    <xf numFmtId="0" fontId="1" fillId="0" borderId="3" xfId="0" applyFont="1" applyBorder="1" applyAlignment="1">
      <alignment horizontal="center" vertical="center" wrapText="1"/>
    </xf>
    <xf numFmtId="4" fontId="1" fillId="0" borderId="3" xfId="0" applyNumberFormat="1" applyFont="1" applyBorder="1" applyAlignment="1">
      <alignment horizontal="center" vertical="center" wrapText="1"/>
    </xf>
    <xf numFmtId="0" fontId="2" fillId="0" borderId="3" xfId="0" applyNumberFormat="1" applyFont="1" applyBorder="1" applyAlignment="1">
      <alignment horizontal="justify" vertical="top" wrapText="1"/>
    </xf>
    <xf numFmtId="49" fontId="43" fillId="0" borderId="68" xfId="0" applyNumberFormat="1" applyFont="1" applyBorder="1" applyAlignment="1">
      <alignment horizontal="center"/>
    </xf>
    <xf numFmtId="49" fontId="43" fillId="0" borderId="3" xfId="0" applyNumberFormat="1" applyFont="1" applyBorder="1" applyAlignment="1">
      <alignment horizontal="center" vertical="top" wrapText="1"/>
    </xf>
    <xf numFmtId="0" fontId="44" fillId="0" borderId="3" xfId="0" applyNumberFormat="1" applyFont="1" applyBorder="1" applyAlignment="1">
      <alignment horizontal="left" vertical="top" wrapText="1"/>
    </xf>
    <xf numFmtId="49" fontId="1" fillId="0" borderId="9"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3" fillId="0" borderId="70" xfId="0" applyNumberFormat="1" applyFont="1" applyBorder="1" applyAlignment="1">
      <alignment horizontal="center" vertical="top" wrapText="1"/>
    </xf>
    <xf numFmtId="0" fontId="4" fillId="0" borderId="70" xfId="0" applyNumberFormat="1" applyFont="1" applyBorder="1" applyAlignment="1">
      <alignment horizontal="left" vertical="top" wrapText="1"/>
    </xf>
    <xf numFmtId="49" fontId="3" fillId="0" borderId="70" xfId="0" applyNumberFormat="1" applyFont="1" applyBorder="1" applyAlignment="1">
      <alignment horizontal="center"/>
    </xf>
    <xf numFmtId="49" fontId="3" fillId="0" borderId="10" xfId="0" applyNumberFormat="1" applyFont="1" applyBorder="1" applyAlignment="1">
      <alignment horizontal="center" vertical="top" wrapText="1"/>
    </xf>
    <xf numFmtId="0" fontId="4" fillId="0" borderId="10" xfId="0" applyNumberFormat="1" applyFont="1" applyBorder="1" applyAlignment="1">
      <alignment horizontal="left" vertical="top" wrapText="1"/>
    </xf>
    <xf numFmtId="49" fontId="3" fillId="0" borderId="10" xfId="0" applyNumberFormat="1" applyFont="1" applyBorder="1" applyAlignment="1">
      <alignment horizontal="center"/>
    </xf>
    <xf numFmtId="49" fontId="3" fillId="0" borderId="3" xfId="0" applyNumberFormat="1" applyFont="1" applyFill="1" applyBorder="1" applyAlignment="1">
      <alignment horizontal="center" vertical="top" wrapText="1"/>
    </xf>
    <xf numFmtId="0" fontId="4" fillId="0" borderId="3" xfId="0" applyNumberFormat="1" applyFont="1" applyFill="1" applyBorder="1" applyAlignment="1">
      <alignment horizontal="left" vertical="top" wrapText="1"/>
    </xf>
    <xf numFmtId="49" fontId="3" fillId="0" borderId="3" xfId="0" applyNumberFormat="1" applyFont="1" applyFill="1" applyBorder="1" applyAlignment="1">
      <alignment horizontal="center"/>
    </xf>
    <xf numFmtId="0" fontId="9" fillId="0" borderId="0" xfId="2" applyFont="1" applyBorder="1">
      <alignment vertical="top"/>
    </xf>
    <xf numFmtId="0" fontId="6" fillId="0" borderId="0" xfId="2" applyFont="1" applyBorder="1" applyAlignment="1">
      <alignment shrinkToFit="1"/>
    </xf>
    <xf numFmtId="0" fontId="10" fillId="0" borderId="0" xfId="2" applyFont="1" applyBorder="1">
      <alignment vertical="top"/>
    </xf>
    <xf numFmtId="0" fontId="11" fillId="0" borderId="0" xfId="2" applyFont="1" applyBorder="1">
      <alignment vertical="top"/>
    </xf>
    <xf numFmtId="0" fontId="12" fillId="0" borderId="0" xfId="2" applyFont="1" applyBorder="1">
      <alignment vertical="top"/>
    </xf>
    <xf numFmtId="0" fontId="11" fillId="0" borderId="0" xfId="2" applyFont="1" applyBorder="1" applyAlignment="1">
      <alignment vertical="top"/>
    </xf>
    <xf numFmtId="0" fontId="14" fillId="0" borderId="0" xfId="2" applyFont="1" applyBorder="1">
      <alignment vertical="top"/>
    </xf>
    <xf numFmtId="0" fontId="2" fillId="0" borderId="0" xfId="2" applyFont="1" applyBorder="1">
      <alignment vertical="top"/>
    </xf>
    <xf numFmtId="0" fontId="15" fillId="0" borderId="0" xfId="2" applyFont="1" applyBorder="1">
      <alignment vertical="top"/>
    </xf>
    <xf numFmtId="0" fontId="2" fillId="0" borderId="0" xfId="2" applyFont="1" applyBorder="1" applyAlignment="1">
      <alignment vertical="top"/>
    </xf>
    <xf numFmtId="0" fontId="2" fillId="2" borderId="0" xfId="4" applyFont="1" applyBorder="1"/>
    <xf numFmtId="4" fontId="2" fillId="2" borderId="0" xfId="4" applyNumberFormat="1" applyFont="1" applyBorder="1" applyAlignment="1">
      <alignment horizontal="right"/>
    </xf>
    <xf numFmtId="0" fontId="2" fillId="2" borderId="0" xfId="4" applyFont="1" applyBorder="1" applyAlignment="1">
      <alignment horizontal="center"/>
    </xf>
    <xf numFmtId="0" fontId="2" fillId="2" borderId="0" xfId="4" applyFont="1" applyBorder="1" applyAlignment="1">
      <alignment vertical="top"/>
    </xf>
    <xf numFmtId="0" fontId="2" fillId="2" borderId="0" xfId="4" applyFont="1" applyFill="1" applyBorder="1"/>
    <xf numFmtId="0" fontId="6" fillId="2" borderId="0" xfId="4" applyFont="1" applyBorder="1"/>
    <xf numFmtId="0" fontId="2" fillId="2" borderId="0" xfId="4" applyFont="1" applyFill="1" applyBorder="1" applyAlignment="1">
      <alignment horizontal="center"/>
    </xf>
    <xf numFmtId="49" fontId="3" fillId="0" borderId="0" xfId="0" applyNumberFormat="1" applyFont="1" applyBorder="1" applyAlignment="1">
      <alignment horizontal="center"/>
    </xf>
    <xf numFmtId="0" fontId="4" fillId="0" borderId="0" xfId="0" applyNumberFormat="1" applyFont="1" applyBorder="1" applyAlignment="1">
      <alignment horizontal="left" vertical="top" wrapText="1"/>
    </xf>
    <xf numFmtId="49" fontId="3" fillId="0" borderId="0" xfId="0" applyNumberFormat="1" applyFont="1" applyBorder="1" applyAlignment="1">
      <alignment horizontal="center" vertical="top" wrapText="1"/>
    </xf>
    <xf numFmtId="0" fontId="1" fillId="0" borderId="0" xfId="0" applyFont="1" applyBorder="1" applyAlignment="1">
      <alignment horizontal="center" vertical="center" wrapText="1"/>
    </xf>
    <xf numFmtId="49" fontId="1" fillId="0" borderId="0" xfId="0" applyNumberFormat="1" applyFont="1" applyBorder="1" applyAlignment="1">
      <alignment horizontal="center" vertical="center"/>
    </xf>
    <xf numFmtId="0" fontId="1" fillId="0" borderId="0" xfId="0" applyNumberFormat="1" applyFont="1" applyBorder="1" applyAlignment="1">
      <alignment horizontal="left" vertical="top" wrapText="1"/>
    </xf>
    <xf numFmtId="0" fontId="2" fillId="0" borderId="4" xfId="0" applyFont="1" applyBorder="1"/>
    <xf numFmtId="0" fontId="2" fillId="0" borderId="4" xfId="0" applyFont="1" applyBorder="1" applyAlignment="1">
      <alignment vertical="top" wrapText="1"/>
    </xf>
    <xf numFmtId="0" fontId="20" fillId="0" borderId="0" xfId="0" applyNumberFormat="1" applyFont="1"/>
    <xf numFmtId="0" fontId="26" fillId="0" borderId="0" xfId="0" applyNumberFormat="1" applyFont="1" applyBorder="1" applyAlignment="1">
      <alignment horizontal="center" vertical="center"/>
    </xf>
    <xf numFmtId="0" fontId="27" fillId="0" borderId="0" xfId="0" applyNumberFormat="1" applyFont="1"/>
    <xf numFmtId="0" fontId="45" fillId="0" borderId="68" xfId="0" applyNumberFormat="1" applyFont="1" applyBorder="1" applyAlignment="1">
      <alignment horizontal="left" vertical="top" wrapText="1"/>
    </xf>
    <xf numFmtId="0" fontId="2" fillId="2" borderId="0" xfId="4" applyFont="1" applyBorder="1" applyAlignment="1"/>
    <xf numFmtId="0" fontId="2" fillId="2" borderId="12" xfId="4" applyFont="1" applyBorder="1" applyAlignment="1"/>
    <xf numFmtId="0" fontId="1" fillId="0" borderId="13" xfId="4" applyFont="1" applyFill="1" applyBorder="1" applyAlignment="1">
      <alignment horizontal="center" vertical="center"/>
    </xf>
    <xf numFmtId="0" fontId="1" fillId="2" borderId="14" xfId="4" applyFont="1" applyBorder="1" applyAlignment="1">
      <alignment horizontal="center" vertical="center"/>
    </xf>
    <xf numFmtId="0" fontId="1" fillId="2" borderId="0" xfId="4" applyFont="1" applyBorder="1" applyAlignment="1">
      <alignment vertical="top"/>
    </xf>
    <xf numFmtId="0" fontId="1" fillId="2" borderId="11" xfId="4" applyFont="1" applyBorder="1" applyAlignment="1">
      <alignment horizontal="right"/>
    </xf>
    <xf numFmtId="0" fontId="2" fillId="2" borderId="11" xfId="4" applyFont="1" applyBorder="1" applyAlignment="1">
      <alignment horizontal="center"/>
    </xf>
    <xf numFmtId="0" fontId="1" fillId="2" borderId="16" xfId="4" applyFont="1" applyBorder="1" applyAlignment="1">
      <alignment horizontal="center"/>
    </xf>
    <xf numFmtId="4" fontId="2" fillId="2" borderId="17" xfId="4" applyNumberFormat="1" applyFont="1" applyBorder="1" applyAlignment="1" applyProtection="1">
      <alignment horizontal="right"/>
      <protection locked="0"/>
    </xf>
    <xf numFmtId="4" fontId="2" fillId="2" borderId="18" xfId="4" applyNumberFormat="1" applyFont="1" applyBorder="1" applyAlignment="1" applyProtection="1">
      <alignment horizontal="right"/>
      <protection locked="0"/>
    </xf>
    <xf numFmtId="0" fontId="2" fillId="2" borderId="18" xfId="4" applyFont="1" applyBorder="1" applyAlignment="1">
      <alignment horizontal="center"/>
    </xf>
    <xf numFmtId="0" fontId="2" fillId="2" borderId="18" xfId="4" applyFont="1" applyBorder="1" applyAlignment="1">
      <alignment horizontal="justify" vertical="top" wrapText="1" readingOrder="1"/>
    </xf>
    <xf numFmtId="0" fontId="2" fillId="2" borderId="13" xfId="4" applyFont="1" applyBorder="1" applyAlignment="1">
      <alignment horizontal="center" vertical="justify"/>
    </xf>
    <xf numFmtId="4" fontId="2" fillId="0" borderId="5" xfId="4" applyNumberFormat="1" applyFont="1" applyFill="1" applyBorder="1" applyAlignment="1" applyProtection="1">
      <alignment horizontal="right"/>
      <protection locked="0"/>
    </xf>
    <xf numFmtId="0" fontId="2" fillId="2" borderId="4" xfId="4" applyFont="1" applyBorder="1" applyAlignment="1">
      <alignment horizontal="center"/>
    </xf>
    <xf numFmtId="0" fontId="2" fillId="2" borderId="4" xfId="4" applyFont="1" applyBorder="1" applyAlignment="1" applyProtection="1">
      <alignment horizontal="left"/>
    </xf>
    <xf numFmtId="0" fontId="2" fillId="2" borderId="4" xfId="4" applyFont="1" applyBorder="1" applyAlignment="1">
      <alignment horizontal="justify" vertical="top"/>
    </xf>
    <xf numFmtId="49" fontId="2" fillId="2" borderId="14" xfId="4" applyNumberFormat="1" applyFont="1" applyBorder="1" applyAlignment="1">
      <alignment horizontal="center" vertical="top"/>
    </xf>
    <xf numFmtId="4" fontId="2" fillId="0" borderId="20" xfId="4" applyNumberFormat="1" applyFont="1" applyFill="1" applyBorder="1" applyAlignment="1" applyProtection="1">
      <alignment horizontal="right"/>
      <protection locked="0"/>
    </xf>
    <xf numFmtId="2" fontId="2" fillId="2" borderId="4" xfId="4" applyNumberFormat="1" applyFont="1" applyBorder="1" applyAlignment="1" applyProtection="1">
      <alignment horizontal="justify" vertical="top"/>
    </xf>
    <xf numFmtId="2" fontId="2" fillId="2" borderId="4" xfId="4" applyNumberFormat="1" applyFont="1" applyBorder="1" applyAlignment="1" applyProtection="1">
      <alignment horizontal="justify" vertical="top" wrapText="1"/>
    </xf>
    <xf numFmtId="4" fontId="2" fillId="0" borderId="19" xfId="4" applyNumberFormat="1" applyFont="1" applyFill="1" applyBorder="1" applyAlignment="1" applyProtection="1">
      <alignment horizontal="right"/>
      <protection locked="0"/>
    </xf>
    <xf numFmtId="4" fontId="2" fillId="0" borderId="4" xfId="4" applyNumberFormat="1" applyFont="1" applyFill="1" applyBorder="1" applyAlignment="1" applyProtection="1">
      <alignment horizontal="right"/>
      <protection locked="0"/>
    </xf>
    <xf numFmtId="0" fontId="2" fillId="2" borderId="4" xfId="4" applyFont="1" applyBorder="1"/>
    <xf numFmtId="49" fontId="2" fillId="2" borderId="4" xfId="4" applyNumberFormat="1" applyFont="1" applyBorder="1" applyAlignment="1" applyProtection="1">
      <alignment horizontal="justify" vertical="top"/>
    </xf>
    <xf numFmtId="0" fontId="2" fillId="0" borderId="4" xfId="4" applyFont="1" applyFill="1" applyBorder="1"/>
    <xf numFmtId="0" fontId="2" fillId="2" borderId="4" xfId="4" applyFont="1" applyBorder="1" applyAlignment="1" applyProtection="1">
      <alignment horizontal="justify" vertical="top"/>
    </xf>
    <xf numFmtId="49" fontId="2" fillId="2" borderId="4" xfId="4" applyNumberFormat="1" applyFont="1" applyBorder="1" applyAlignment="1">
      <alignment horizontal="center" vertical="top"/>
    </xf>
    <xf numFmtId="0" fontId="1" fillId="2" borderId="4" xfId="4" applyFont="1" applyBorder="1" applyAlignment="1" applyProtection="1">
      <alignment horizontal="left"/>
    </xf>
    <xf numFmtId="49" fontId="1" fillId="2" borderId="14" xfId="4" applyNumberFormat="1" applyFont="1" applyBorder="1" applyAlignment="1">
      <alignment horizontal="center"/>
    </xf>
    <xf numFmtId="4" fontId="2" fillId="0" borderId="21" xfId="4" applyNumberFormat="1" applyFont="1" applyFill="1" applyBorder="1" applyAlignment="1" applyProtection="1">
      <alignment horizontal="right"/>
      <protection locked="0"/>
    </xf>
    <xf numFmtId="4" fontId="2" fillId="0" borderId="6" xfId="4" applyNumberFormat="1" applyFont="1" applyFill="1" applyBorder="1" applyAlignment="1" applyProtection="1">
      <alignment horizontal="right"/>
      <protection locked="0"/>
    </xf>
    <xf numFmtId="0" fontId="2" fillId="2" borderId="6" xfId="4" applyFont="1" applyBorder="1" applyAlignment="1">
      <alignment horizontal="center"/>
    </xf>
    <xf numFmtId="0" fontId="2" fillId="2" borderId="6" xfId="4" applyFont="1" applyBorder="1" applyAlignment="1">
      <alignment horizontal="justify" vertical="top" wrapText="1" readingOrder="1"/>
    </xf>
    <xf numFmtId="0" fontId="2" fillId="2" borderId="22" xfId="4" applyFont="1" applyBorder="1" applyAlignment="1">
      <alignment horizontal="center" vertical="justify"/>
    </xf>
    <xf numFmtId="4" fontId="2" fillId="2" borderId="19" xfId="4" applyNumberFormat="1" applyFont="1" applyBorder="1" applyAlignment="1" applyProtection="1">
      <alignment horizontal="right"/>
      <protection locked="0"/>
    </xf>
    <xf numFmtId="4" fontId="2" fillId="2" borderId="4" xfId="4" applyNumberFormat="1" applyFont="1" applyBorder="1" applyAlignment="1" applyProtection="1">
      <alignment horizontal="right"/>
      <protection locked="0"/>
    </xf>
    <xf numFmtId="4" fontId="2" fillId="2" borderId="23" xfId="4" applyNumberFormat="1" applyFont="1" applyBorder="1" applyAlignment="1" applyProtection="1">
      <alignment horizontal="right"/>
      <protection locked="0"/>
    </xf>
    <xf numFmtId="4" fontId="2" fillId="2" borderId="24" xfId="4" applyNumberFormat="1" applyFont="1" applyBorder="1" applyAlignment="1" applyProtection="1">
      <alignment horizontal="right"/>
      <protection locked="0"/>
    </xf>
    <xf numFmtId="0" fontId="2" fillId="2" borderId="24" xfId="4" applyFont="1" applyBorder="1" applyAlignment="1">
      <alignment horizontal="center"/>
    </xf>
    <xf numFmtId="0" fontId="2" fillId="2" borderId="24" xfId="4" applyFont="1" applyBorder="1" applyAlignment="1">
      <alignment horizontal="justify" vertical="top" wrapText="1" readingOrder="1"/>
    </xf>
    <xf numFmtId="0" fontId="2" fillId="2" borderId="25" xfId="4" applyFont="1" applyBorder="1" applyAlignment="1">
      <alignment horizontal="center" vertical="justify"/>
    </xf>
    <xf numFmtId="4" fontId="2" fillId="2" borderId="15" xfId="4" applyNumberFormat="1" applyFont="1" applyBorder="1" applyAlignment="1">
      <alignment horizontal="right"/>
    </xf>
    <xf numFmtId="4" fontId="2" fillId="2" borderId="11" xfId="4" applyNumberFormat="1" applyFont="1" applyBorder="1" applyAlignment="1">
      <alignment horizontal="right"/>
    </xf>
    <xf numFmtId="0" fontId="1" fillId="2" borderId="11" xfId="4" applyFont="1" applyBorder="1" applyAlignment="1">
      <alignment vertical="top"/>
    </xf>
    <xf numFmtId="4" fontId="2" fillId="0" borderId="17" xfId="4" applyNumberFormat="1" applyFont="1" applyFill="1" applyBorder="1" applyAlignment="1" applyProtection="1">
      <alignment horizontal="right"/>
      <protection locked="0"/>
    </xf>
    <xf numFmtId="4" fontId="2" fillId="0" borderId="18" xfId="4" applyNumberFormat="1" applyFont="1" applyFill="1" applyBorder="1" applyAlignment="1" applyProtection="1">
      <alignment horizontal="right"/>
      <protection locked="0"/>
    </xf>
    <xf numFmtId="0" fontId="2" fillId="0" borderId="18" xfId="4" applyFont="1" applyFill="1" applyBorder="1" applyAlignment="1">
      <alignment horizontal="center"/>
    </xf>
    <xf numFmtId="0" fontId="2" fillId="0" borderId="18" xfId="4" applyFont="1" applyFill="1" applyBorder="1" applyAlignment="1">
      <alignment horizontal="justify" vertical="top" wrapText="1" readingOrder="1"/>
    </xf>
    <xf numFmtId="0" fontId="2" fillId="0" borderId="13" xfId="4" applyFont="1" applyFill="1" applyBorder="1" applyAlignment="1">
      <alignment horizontal="center" vertical="justify"/>
    </xf>
    <xf numFmtId="0" fontId="2" fillId="0" borderId="4" xfId="4" applyFont="1" applyFill="1" applyBorder="1" applyAlignment="1" applyProtection="1">
      <alignment horizontal="center"/>
    </xf>
    <xf numFmtId="0" fontId="2" fillId="0" borderId="14" xfId="4" applyFont="1" applyFill="1" applyBorder="1" applyAlignment="1">
      <alignment horizontal="center"/>
    </xf>
    <xf numFmtId="0" fontId="2" fillId="0" borderId="4" xfId="4" applyFont="1" applyFill="1" applyBorder="1" applyAlignment="1" applyProtection="1">
      <alignment horizontal="left"/>
    </xf>
    <xf numFmtId="0" fontId="2" fillId="0" borderId="14" xfId="4" applyFont="1" applyFill="1" applyBorder="1"/>
    <xf numFmtId="0" fontId="2" fillId="0" borderId="4" xfId="4" applyFont="1" applyFill="1" applyBorder="1" applyAlignment="1" applyProtection="1">
      <alignment horizontal="justify" vertical="top"/>
    </xf>
    <xf numFmtId="49" fontId="2" fillId="2" borderId="14" xfId="4" applyNumberFormat="1" applyFont="1" applyBorder="1" applyAlignment="1">
      <alignment horizontal="left" vertical="top"/>
    </xf>
    <xf numFmtId="0" fontId="2" fillId="0" borderId="4" xfId="4" applyFont="1" applyFill="1" applyBorder="1" applyAlignment="1">
      <alignment horizontal="center"/>
    </xf>
    <xf numFmtId="49" fontId="2" fillId="0" borderId="14" xfId="4" applyNumberFormat="1" applyFont="1" applyFill="1" applyBorder="1" applyAlignment="1">
      <alignment horizontal="center" vertical="top"/>
    </xf>
    <xf numFmtId="0" fontId="2" fillId="2" borderId="24" xfId="4" applyFont="1" applyBorder="1"/>
    <xf numFmtId="0" fontId="2" fillId="2" borderId="25" xfId="4" applyFont="1" applyBorder="1" applyAlignment="1">
      <alignment horizontal="center"/>
    </xf>
    <xf numFmtId="0" fontId="1" fillId="2" borderId="11" xfId="4" applyFont="1" applyBorder="1" applyAlignment="1"/>
    <xf numFmtId="0" fontId="2" fillId="0" borderId="14" xfId="4" applyFont="1" applyFill="1" applyBorder="1" applyAlignment="1">
      <alignment horizontal="center" vertical="top"/>
    </xf>
    <xf numFmtId="0" fontId="2" fillId="2" borderId="4" xfId="7" applyFont="1" applyBorder="1"/>
    <xf numFmtId="0" fontId="1" fillId="0" borderId="14" xfId="4" applyFont="1" applyFill="1" applyBorder="1"/>
    <xf numFmtId="0" fontId="2" fillId="0" borderId="4" xfId="4" applyFont="1" applyFill="1" applyBorder="1" applyAlignment="1" applyProtection="1">
      <alignment horizontal="left" wrapText="1"/>
    </xf>
    <xf numFmtId="0" fontId="1" fillId="0" borderId="14" xfId="4" applyFont="1" applyFill="1" applyBorder="1" applyAlignment="1">
      <alignment horizontal="center"/>
    </xf>
    <xf numFmtId="0" fontId="2" fillId="0" borderId="4" xfId="4" applyFont="1" applyFill="1" applyBorder="1" applyAlignment="1">
      <alignment horizontal="justify" vertical="top"/>
    </xf>
    <xf numFmtId="0" fontId="2" fillId="0" borderId="4" xfId="7" applyFont="1" applyFill="1" applyBorder="1" applyAlignment="1">
      <alignment horizontal="justify" vertical="top"/>
    </xf>
    <xf numFmtId="0" fontId="2" fillId="2" borderId="4" xfId="7" applyFont="1" applyBorder="1" applyAlignment="1">
      <alignment horizontal="justify" vertical="top"/>
    </xf>
    <xf numFmtId="0" fontId="1" fillId="0" borderId="4" xfId="4" applyFont="1" applyFill="1" applyBorder="1" applyAlignment="1" applyProtection="1">
      <alignment horizontal="left"/>
    </xf>
    <xf numFmtId="4" fontId="2" fillId="2" borderId="0" xfId="4" applyNumberFormat="1" applyFont="1" applyBorder="1" applyAlignment="1" applyProtection="1">
      <alignment horizontal="right"/>
      <protection locked="0"/>
    </xf>
    <xf numFmtId="0" fontId="2" fillId="2" borderId="0" xfId="4" applyFont="1" applyBorder="1" applyAlignment="1">
      <alignment horizontal="justify" vertical="top" wrapText="1" readingOrder="1"/>
    </xf>
    <xf numFmtId="0" fontId="2" fillId="2" borderId="0" xfId="4" applyFont="1" applyBorder="1" applyAlignment="1">
      <alignment horizontal="center" vertical="justify"/>
    </xf>
    <xf numFmtId="4" fontId="2" fillId="2" borderId="21" xfId="4" applyNumberFormat="1" applyFont="1" applyBorder="1" applyAlignment="1" applyProtection="1">
      <alignment horizontal="right"/>
      <protection locked="0"/>
    </xf>
    <xf numFmtId="0" fontId="2" fillId="2" borderId="14" xfId="4" applyFont="1" applyBorder="1" applyAlignment="1">
      <alignment horizontal="center"/>
    </xf>
    <xf numFmtId="0" fontId="2" fillId="2" borderId="14" xfId="4" applyFont="1" applyBorder="1" applyAlignment="1">
      <alignment horizontal="center" vertical="top"/>
    </xf>
    <xf numFmtId="0" fontId="2" fillId="2" borderId="4" xfId="4" applyFont="1" applyBorder="1" applyAlignment="1" applyProtection="1"/>
    <xf numFmtId="0" fontId="1" fillId="2" borderId="4" xfId="4" applyFont="1" applyBorder="1" applyAlignment="1">
      <alignment horizontal="center"/>
    </xf>
    <xf numFmtId="0" fontId="1" fillId="2" borderId="4" xfId="4" applyFont="1" applyBorder="1"/>
    <xf numFmtId="0" fontId="1" fillId="2" borderId="4" xfId="4" applyFont="1" applyBorder="1" applyAlignment="1">
      <alignment horizontal="justify" vertical="top"/>
    </xf>
    <xf numFmtId="0" fontId="2" fillId="2" borderId="4" xfId="4" quotePrefix="1" applyFont="1" applyBorder="1" applyAlignment="1">
      <alignment horizontal="justify" vertical="top"/>
    </xf>
    <xf numFmtId="0" fontId="2" fillId="2" borderId="4" xfId="4" applyFont="1" applyBorder="1" applyAlignment="1" applyProtection="1">
      <alignment horizontal="center"/>
    </xf>
    <xf numFmtId="4" fontId="2" fillId="2" borderId="6" xfId="4" applyNumberFormat="1" applyFont="1" applyBorder="1" applyAlignment="1" applyProtection="1">
      <alignment horizontal="right"/>
      <protection locked="0"/>
    </xf>
    <xf numFmtId="0" fontId="1" fillId="2" borderId="14" xfId="4" applyFont="1" applyBorder="1" applyAlignment="1">
      <alignment horizontal="center"/>
    </xf>
    <xf numFmtId="4" fontId="2" fillId="2" borderId="20" xfId="4" applyNumberFormat="1" applyFont="1" applyBorder="1" applyAlignment="1" applyProtection="1">
      <alignment horizontal="right"/>
      <protection locked="0"/>
    </xf>
    <xf numFmtId="4" fontId="2" fillId="2" borderId="5" xfId="4" applyNumberFormat="1" applyFont="1" applyBorder="1" applyAlignment="1" applyProtection="1">
      <alignment horizontal="right"/>
      <protection locked="0"/>
    </xf>
    <xf numFmtId="0" fontId="2" fillId="2" borderId="5" xfId="4" applyFont="1" applyBorder="1" applyAlignment="1">
      <alignment horizontal="center"/>
    </xf>
    <xf numFmtId="0" fontId="2" fillId="2" borderId="5" xfId="4" applyFont="1" applyBorder="1" applyAlignment="1">
      <alignment horizontal="justify" vertical="top" wrapText="1" readingOrder="1"/>
    </xf>
    <xf numFmtId="0" fontId="2" fillId="2" borderId="26" xfId="4" applyFont="1" applyBorder="1" applyAlignment="1">
      <alignment horizontal="center" vertical="justify"/>
    </xf>
    <xf numFmtId="0" fontId="2" fillId="2" borderId="5" xfId="4" applyFont="1" applyBorder="1" applyAlignment="1" applyProtection="1">
      <alignment horizontal="left"/>
    </xf>
    <xf numFmtId="0" fontId="2" fillId="2" borderId="5" xfId="4" applyFont="1" applyBorder="1" applyAlignment="1">
      <alignment horizontal="justify" vertical="top"/>
    </xf>
    <xf numFmtId="0" fontId="2" fillId="2" borderId="26" xfId="4" applyFont="1" applyBorder="1" applyAlignment="1">
      <alignment horizontal="center"/>
    </xf>
    <xf numFmtId="49" fontId="2" fillId="0" borderId="4" xfId="4" applyNumberFormat="1" applyFont="1" applyFill="1" applyBorder="1" applyAlignment="1" applyProtection="1">
      <alignment horizontal="justify" vertical="top"/>
    </xf>
    <xf numFmtId="49" fontId="2" fillId="2" borderId="26" xfId="4" applyNumberFormat="1" applyFont="1" applyBorder="1" applyAlignment="1">
      <alignment horizontal="center" vertical="top"/>
    </xf>
    <xf numFmtId="0" fontId="2" fillId="2" borderId="6" xfId="4" applyFont="1" applyBorder="1" applyAlignment="1" applyProtection="1">
      <alignment horizontal="left"/>
    </xf>
    <xf numFmtId="0" fontId="2" fillId="2" borderId="22" xfId="4" applyFont="1" applyBorder="1" applyAlignment="1">
      <alignment horizontal="center"/>
    </xf>
    <xf numFmtId="4" fontId="6" fillId="2" borderId="21" xfId="4" applyNumberFormat="1" applyFont="1" applyBorder="1" applyAlignment="1" applyProtection="1">
      <alignment horizontal="right"/>
      <protection locked="0"/>
    </xf>
    <xf numFmtId="4" fontId="6" fillId="2" borderId="6" xfId="4" applyNumberFormat="1" applyFont="1" applyBorder="1" applyAlignment="1" applyProtection="1">
      <alignment horizontal="right"/>
      <protection locked="0"/>
    </xf>
    <xf numFmtId="0" fontId="7" fillId="2" borderId="4" xfId="4" applyFont="1" applyBorder="1" applyAlignment="1">
      <alignment horizontal="center"/>
    </xf>
    <xf numFmtId="49" fontId="6" fillId="2" borderId="14" xfId="4" applyNumberFormat="1" applyFont="1" applyBorder="1" applyAlignment="1">
      <alignment horizontal="center" vertical="top"/>
    </xf>
    <xf numFmtId="0" fontId="2" fillId="2" borderId="6" xfId="4" applyFont="1" applyBorder="1"/>
    <xf numFmtId="0" fontId="1" fillId="2" borderId="4" xfId="4" applyFont="1" applyBorder="1" applyAlignment="1"/>
    <xf numFmtId="0" fontId="1" fillId="2" borderId="14" xfId="4" applyFont="1" applyBorder="1" applyAlignment="1">
      <alignment horizontal="center" vertical="top"/>
    </xf>
    <xf numFmtId="0" fontId="2" fillId="2" borderId="4" xfId="4" applyNumberFormat="1" applyFont="1" applyBorder="1" applyAlignment="1" applyProtection="1">
      <alignment horizontal="justify" vertical="top"/>
    </xf>
    <xf numFmtId="0" fontId="2" fillId="2" borderId="14" xfId="4" applyFont="1" applyBorder="1"/>
    <xf numFmtId="0" fontId="2" fillId="2" borderId="4" xfId="4" applyNumberFormat="1" applyFont="1" applyBorder="1"/>
    <xf numFmtId="0" fontId="1" fillId="2" borderId="22" xfId="4" applyFont="1" applyBorder="1" applyAlignment="1">
      <alignment horizontal="center" vertical="top"/>
    </xf>
    <xf numFmtId="0" fontId="2" fillId="0" borderId="6" xfId="4" quotePrefix="1" applyNumberFormat="1" applyFont="1" applyFill="1" applyBorder="1" applyAlignment="1">
      <alignment vertical="top" wrapText="1"/>
    </xf>
    <xf numFmtId="0" fontId="2" fillId="2" borderId="22" xfId="4" applyFont="1" applyBorder="1"/>
    <xf numFmtId="0" fontId="2" fillId="0" borderId="4" xfId="4" quotePrefix="1" applyNumberFormat="1" applyFont="1" applyFill="1" applyBorder="1" applyAlignment="1">
      <alignment vertical="top" wrapText="1"/>
    </xf>
    <xf numFmtId="0" fontId="2" fillId="0" borderId="4" xfId="4" applyNumberFormat="1" applyFont="1" applyFill="1" applyBorder="1" applyAlignment="1">
      <alignment vertical="top" wrapText="1"/>
    </xf>
    <xf numFmtId="0" fontId="2" fillId="2" borderId="14" xfId="4" quotePrefix="1" applyFont="1" applyBorder="1" applyAlignment="1">
      <alignment horizontal="center" vertical="top"/>
    </xf>
    <xf numFmtId="0" fontId="2" fillId="2" borderId="4" xfId="4" applyFont="1" applyBorder="1" applyAlignment="1" applyProtection="1">
      <alignment wrapText="1"/>
    </xf>
    <xf numFmtId="0" fontId="2" fillId="2" borderId="4" xfId="4" applyFont="1" applyBorder="1" applyAlignment="1">
      <alignment horizontal="left"/>
    </xf>
    <xf numFmtId="0" fontId="2" fillId="2" borderId="4" xfId="4" applyFont="1" applyBorder="1" applyAlignment="1">
      <alignment horizontal="justify" vertical="top" wrapText="1" readingOrder="1"/>
    </xf>
    <xf numFmtId="0" fontId="2" fillId="2" borderId="14" xfId="4" applyFont="1" applyBorder="1" applyAlignment="1">
      <alignment horizontal="center" vertical="justify"/>
    </xf>
    <xf numFmtId="0" fontId="2" fillId="2" borderId="4" xfId="4" applyFont="1" applyBorder="1" applyAlignment="1">
      <alignment horizontal="center" vertical="top"/>
    </xf>
    <xf numFmtId="0" fontId="2" fillId="2" borderId="4" xfId="4" applyFont="1" applyBorder="1" applyAlignment="1">
      <alignment vertical="top" wrapText="1"/>
    </xf>
    <xf numFmtId="0" fontId="2" fillId="0" borderId="4" xfId="4" applyFont="1" applyFill="1" applyBorder="1" applyAlignment="1" applyProtection="1">
      <alignment horizontal="right"/>
    </xf>
    <xf numFmtId="0" fontId="1" fillId="2" borderId="4" xfId="4" applyFont="1" applyBorder="1" applyAlignment="1">
      <alignment horizontal="center" vertical="top"/>
    </xf>
    <xf numFmtId="0" fontId="1" fillId="2" borderId="6" xfId="4" applyFont="1" applyBorder="1" applyAlignment="1" applyProtection="1">
      <alignment horizontal="left"/>
    </xf>
    <xf numFmtId="0" fontId="2" fillId="2" borderId="4" xfId="4" applyFont="1" applyBorder="1" applyAlignment="1">
      <alignment horizontal="justify" vertical="top" wrapText="1"/>
    </xf>
    <xf numFmtId="0" fontId="2" fillId="2" borderId="4" xfId="4" quotePrefix="1" applyFont="1" applyBorder="1" applyAlignment="1">
      <alignment horizontal="justify" vertical="top" wrapText="1"/>
    </xf>
    <xf numFmtId="0" fontId="2" fillId="2" borderId="6" xfId="4" applyFont="1" applyBorder="1" applyAlignment="1">
      <alignment horizontal="justify" vertical="top" wrapText="1"/>
    </xf>
    <xf numFmtId="0" fontId="2" fillId="2" borderId="27" xfId="4" applyFont="1" applyBorder="1"/>
    <xf numFmtId="0" fontId="2" fillId="0" borderId="4" xfId="4" applyFont="1" applyFill="1" applyBorder="1" applyAlignment="1">
      <alignment horizontal="center" vertical="center"/>
    </xf>
    <xf numFmtId="0" fontId="2" fillId="2" borderId="4" xfId="4" applyFont="1" applyBorder="1" applyAlignment="1">
      <alignment horizontal="center" vertical="center"/>
    </xf>
    <xf numFmtId="0" fontId="2" fillId="0" borderId="4" xfId="4" applyFont="1" applyFill="1" applyBorder="1" applyAlignment="1">
      <alignment horizontal="left" vertical="center"/>
    </xf>
    <xf numFmtId="0" fontId="46" fillId="2" borderId="4" xfId="4" applyFont="1" applyBorder="1" applyAlignment="1">
      <alignment horizontal="center" vertical="center"/>
    </xf>
    <xf numFmtId="0" fontId="2" fillId="2" borderId="4" xfId="4" applyFont="1" applyBorder="1" applyAlignment="1">
      <alignment horizontal="left" vertical="center"/>
    </xf>
    <xf numFmtId="0" fontId="46" fillId="0" borderId="4" xfId="4" applyFont="1" applyFill="1" applyBorder="1" applyAlignment="1">
      <alignment horizontal="center" vertical="center"/>
    </xf>
    <xf numFmtId="0" fontId="2" fillId="2" borderId="4" xfId="4" applyFont="1" applyBorder="1" applyAlignment="1">
      <alignment horizontal="left" vertical="center" wrapText="1"/>
    </xf>
    <xf numFmtId="12" fontId="2" fillId="2" borderId="4" xfId="4" applyNumberFormat="1" applyFont="1" applyBorder="1" applyAlignment="1">
      <alignment horizontal="center" vertical="center"/>
    </xf>
    <xf numFmtId="0" fontId="46" fillId="2" borderId="4" xfId="4" applyFont="1" applyBorder="1" applyAlignment="1">
      <alignment horizontal="left" vertical="center"/>
    </xf>
    <xf numFmtId="0" fontId="47" fillId="2" borderId="4" xfId="4" applyFont="1" applyBorder="1" applyAlignment="1">
      <alignment horizontal="center" vertical="center"/>
    </xf>
    <xf numFmtId="0" fontId="1" fillId="2" borderId="5" xfId="4" applyFont="1" applyBorder="1" applyAlignment="1">
      <alignment horizontal="center" vertical="top"/>
    </xf>
    <xf numFmtId="0" fontId="2" fillId="0" borderId="4" xfId="4" applyFont="1" applyFill="1" applyBorder="1" applyAlignment="1">
      <alignment horizontal="left" wrapText="1"/>
    </xf>
    <xf numFmtId="0" fontId="2" fillId="0" borderId="4" xfId="4" applyFont="1" applyFill="1" applyBorder="1" applyAlignment="1">
      <alignment wrapText="1"/>
    </xf>
    <xf numFmtId="0" fontId="2" fillId="2" borderId="4" xfId="4" applyFont="1" applyBorder="1" applyAlignment="1">
      <alignment vertical="top"/>
    </xf>
    <xf numFmtId="0" fontId="1" fillId="2" borderId="24" xfId="4" applyFont="1" applyBorder="1" applyAlignment="1" applyProtection="1">
      <alignment horizontal="left"/>
    </xf>
    <xf numFmtId="0" fontId="1" fillId="2" borderId="25" xfId="4" applyFont="1" applyBorder="1" applyAlignment="1">
      <alignment horizontal="center" vertical="top"/>
    </xf>
    <xf numFmtId="4" fontId="1" fillId="2" borderId="0" xfId="4" applyNumberFormat="1" applyFont="1" applyFill="1" applyBorder="1" applyAlignment="1">
      <alignment horizontal="center" vertical="center"/>
    </xf>
    <xf numFmtId="4" fontId="1" fillId="2" borderId="0" xfId="4" applyNumberFormat="1" applyFont="1" applyFill="1" applyBorder="1" applyAlignment="1">
      <alignment horizontal="center" vertical="center" wrapText="1"/>
    </xf>
    <xf numFmtId="0" fontId="1" fillId="2" borderId="0" xfId="4" applyFont="1" applyFill="1" applyBorder="1" applyAlignment="1">
      <alignment horizontal="center" vertical="center" wrapText="1"/>
    </xf>
    <xf numFmtId="0" fontId="1" fillId="2" borderId="0" xfId="4" applyFont="1" applyFill="1" applyBorder="1" applyAlignment="1">
      <alignment horizontal="left" vertical="top"/>
    </xf>
    <xf numFmtId="4" fontId="1" fillId="2" borderId="30" xfId="4" applyNumberFormat="1" applyFont="1" applyFill="1" applyBorder="1" applyAlignment="1">
      <alignment horizontal="center" vertical="center" wrapText="1"/>
    </xf>
    <xf numFmtId="0" fontId="1" fillId="2" borderId="30" xfId="4" applyFont="1" applyFill="1" applyBorder="1" applyAlignment="1">
      <alignment horizontal="center" vertical="center" wrapText="1"/>
    </xf>
    <xf numFmtId="0" fontId="1" fillId="2" borderId="30" xfId="4" applyFont="1" applyFill="1" applyBorder="1" applyAlignment="1">
      <alignment horizontal="center" vertical="center"/>
    </xf>
    <xf numFmtId="0" fontId="1" fillId="2" borderId="31" xfId="4"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6" xfId="0" applyNumberFormat="1" applyFont="1" applyBorder="1" applyAlignment="1">
      <alignment horizontal="center" vertical="center"/>
    </xf>
    <xf numFmtId="0" fontId="2" fillId="0" borderId="6" xfId="0" applyFont="1" applyBorder="1" applyAlignment="1">
      <alignment horizontal="right" vertical="top"/>
    </xf>
    <xf numFmtId="49" fontId="2" fillId="0" borderId="5"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4" fillId="0" borderId="68" xfId="0" applyNumberFormat="1" applyFont="1" applyBorder="1" applyAlignment="1">
      <alignment horizontal="left" vertical="top" wrapText="1"/>
    </xf>
    <xf numFmtId="0" fontId="2" fillId="0" borderId="0" xfId="2" applyFont="1" applyBorder="1" applyAlignment="1">
      <alignment shrinkToFit="1"/>
    </xf>
    <xf numFmtId="0" fontId="2" fillId="0" borderId="0" xfId="2" applyFont="1" applyBorder="1" applyAlignment="1">
      <alignment vertical="center" shrinkToFit="1"/>
    </xf>
    <xf numFmtId="0" fontId="2" fillId="0" borderId="0" xfId="2" applyFont="1" applyBorder="1" applyAlignment="1"/>
    <xf numFmtId="0" fontId="2" fillId="0" borderId="0" xfId="2" applyFont="1" applyBorder="1" applyAlignment="1">
      <alignment horizontal="left" shrinkToFit="1"/>
    </xf>
    <xf numFmtId="0" fontId="8" fillId="0" borderId="0" xfId="2" applyFont="1" applyBorder="1">
      <alignment vertical="top"/>
    </xf>
    <xf numFmtId="0" fontId="2" fillId="0" borderId="0" xfId="2" applyFont="1" applyAlignment="1"/>
    <xf numFmtId="0" fontId="12" fillId="0" borderId="0" xfId="2" applyFont="1" applyBorder="1" applyAlignment="1"/>
    <xf numFmtId="0" fontId="13" fillId="0" borderId="0" xfId="2" applyFont="1" applyBorder="1" applyAlignment="1">
      <alignment horizontal="left" vertical="top" shrinkToFit="1"/>
    </xf>
    <xf numFmtId="0" fontId="12" fillId="0" borderId="0" xfId="2" applyFont="1" applyBorder="1" applyAlignment="1">
      <alignment vertical="top" wrapText="1"/>
    </xf>
    <xf numFmtId="0" fontId="8" fillId="0" borderId="0" xfId="2" applyFont="1" applyBorder="1" applyAlignment="1">
      <alignment vertical="top"/>
    </xf>
    <xf numFmtId="0" fontId="2" fillId="0" borderId="0" xfId="2" applyFont="1" applyBorder="1" applyAlignment="1">
      <alignment vertical="top" shrinkToFit="1"/>
    </xf>
    <xf numFmtId="0" fontId="2" fillId="0" borderId="0" xfId="2" applyFont="1" applyBorder="1" applyAlignment="1">
      <alignment wrapText="1"/>
    </xf>
    <xf numFmtId="0" fontId="2" fillId="0" borderId="0" xfId="2" applyFont="1" applyBorder="1" applyAlignment="1">
      <alignment horizontal="center" shrinkToFit="1"/>
    </xf>
    <xf numFmtId="0" fontId="2" fillId="0" borderId="0" xfId="2" applyFont="1" applyAlignment="1">
      <alignment horizontal="center"/>
    </xf>
    <xf numFmtId="0" fontId="2" fillId="0" borderId="0" xfId="2" applyFont="1" applyBorder="1" applyAlignment="1">
      <alignment horizontal="justify"/>
    </xf>
    <xf numFmtId="0" fontId="2" fillId="0" borderId="0" xfId="0" applyFont="1" applyFill="1"/>
    <xf numFmtId="0" fontId="2" fillId="0" borderId="0" xfId="0" applyFont="1" applyBorder="1" applyAlignment="1">
      <alignment horizontal="left" vertical="top" wrapText="1"/>
    </xf>
    <xf numFmtId="0" fontId="2" fillId="0" borderId="0" xfId="0" applyFont="1" applyBorder="1" applyAlignment="1">
      <alignment horizontal="center" vertical="center"/>
    </xf>
    <xf numFmtId="0" fontId="22" fillId="0" borderId="0" xfId="0" applyNumberFormat="1" applyFont="1" applyBorder="1" applyAlignment="1">
      <alignment horizontal="center" vertical="center"/>
    </xf>
    <xf numFmtId="0" fontId="32" fillId="0" borderId="0" xfId="0" applyNumberFormat="1" applyFont="1"/>
    <xf numFmtId="0" fontId="2" fillId="0" borderId="0" xfId="0" applyFont="1" applyBorder="1"/>
    <xf numFmtId="0" fontId="1" fillId="0" borderId="67" xfId="0" applyNumberFormat="1" applyFont="1" applyBorder="1" applyAlignment="1">
      <alignment horizontal="left" vertical="top" wrapText="1"/>
    </xf>
    <xf numFmtId="0" fontId="1" fillId="0" borderId="4" xfId="0" applyNumberFormat="1" applyFont="1" applyBorder="1" applyAlignment="1">
      <alignment horizontal="left" vertical="top" wrapText="1"/>
    </xf>
    <xf numFmtId="49" fontId="1" fillId="0" borderId="7" xfId="0" applyNumberFormat="1" applyFont="1" applyBorder="1" applyAlignment="1">
      <alignment horizontal="center" vertical="center"/>
    </xf>
    <xf numFmtId="0" fontId="1" fillId="0" borderId="8" xfId="0" applyFont="1" applyBorder="1" applyAlignment="1">
      <alignment horizontal="center" vertical="center" wrapText="1"/>
    </xf>
    <xf numFmtId="0" fontId="1" fillId="0" borderId="3" xfId="0" applyNumberFormat="1" applyFont="1" applyBorder="1" applyAlignment="1">
      <alignment horizontal="left" vertical="top" wrapText="1"/>
    </xf>
    <xf numFmtId="0" fontId="2" fillId="0" borderId="3" xfId="0" applyNumberFormat="1" applyFont="1" applyBorder="1" applyAlignment="1">
      <alignment horizontal="left" vertical="top" wrapText="1"/>
    </xf>
    <xf numFmtId="0" fontId="1" fillId="0" borderId="69" xfId="0" applyNumberFormat="1" applyFont="1" applyBorder="1" applyAlignment="1">
      <alignment horizontal="left" vertical="top" wrapText="1"/>
    </xf>
    <xf numFmtId="0" fontId="1" fillId="0" borderId="5" xfId="0" applyNumberFormat="1" applyFont="1" applyBorder="1" applyAlignment="1">
      <alignment horizontal="left" vertical="top" wrapText="1"/>
    </xf>
    <xf numFmtId="0" fontId="1" fillId="0" borderId="6" xfId="0" applyNumberFormat="1" applyFont="1" applyBorder="1" applyAlignment="1">
      <alignment horizontal="left" vertical="top" wrapText="1"/>
    </xf>
    <xf numFmtId="49" fontId="2" fillId="0" borderId="0" xfId="0" applyNumberFormat="1" applyFont="1" applyBorder="1"/>
    <xf numFmtId="0" fontId="2" fillId="0" borderId="0" xfId="2" applyNumberFormat="1" applyFont="1" applyBorder="1" applyAlignment="1">
      <alignment horizontal="left" vertical="justify" shrinkToFit="1"/>
    </xf>
    <xf numFmtId="0" fontId="2" fillId="0" borderId="33" xfId="2" applyNumberFormat="1" applyFont="1" applyBorder="1" applyAlignment="1">
      <alignment horizontal="left" vertical="justify" shrinkToFit="1"/>
    </xf>
    <xf numFmtId="4" fontId="2" fillId="0" borderId="33" xfId="2" applyNumberFormat="1" applyFont="1" applyBorder="1" applyAlignment="1"/>
    <xf numFmtId="0" fontId="2" fillId="0" borderId="0" xfId="2" applyNumberFormat="1" applyFont="1" applyBorder="1" applyAlignment="1">
      <alignment horizontal="left" shrinkToFit="1"/>
    </xf>
    <xf numFmtId="0" fontId="2" fillId="0" borderId="0" xfId="2" applyFont="1" applyBorder="1" applyAlignment="1">
      <alignment horizontal="left" wrapText="1"/>
    </xf>
    <xf numFmtId="0" fontId="2" fillId="0" borderId="0" xfId="2" quotePrefix="1" applyNumberFormat="1" applyFont="1" applyBorder="1" applyAlignment="1">
      <alignment horizontal="left" vertical="top" shrinkToFit="1"/>
    </xf>
    <xf numFmtId="0" fontId="2" fillId="0" borderId="0" xfId="2" quotePrefix="1" applyNumberFormat="1" applyFont="1" applyBorder="1" applyAlignment="1">
      <alignment vertical="top" shrinkToFit="1"/>
    </xf>
    <xf numFmtId="0" fontId="2" fillId="0" borderId="0" xfId="2" quotePrefix="1" applyFont="1" applyBorder="1" applyAlignment="1">
      <alignment horizontal="left" vertical="top" wrapText="1"/>
    </xf>
    <xf numFmtId="0" fontId="2" fillId="0" borderId="0" xfId="2" applyFont="1" applyBorder="1" applyAlignment="1">
      <alignment vertical="top" wrapText="1"/>
    </xf>
    <xf numFmtId="0" fontId="2" fillId="0" borderId="0" xfId="2" applyNumberFormat="1" applyFont="1" applyBorder="1" applyAlignment="1">
      <alignment vertical="top" shrinkToFit="1"/>
    </xf>
    <xf numFmtId="0" fontId="2" fillId="0" borderId="0" xfId="2" applyFont="1" applyBorder="1" applyAlignment="1">
      <alignment horizontal="center"/>
    </xf>
    <xf numFmtId="0" fontId="12" fillId="0" borderId="0" xfId="2" applyFont="1" applyBorder="1" applyAlignment="1">
      <alignment vertical="top" shrinkToFit="1"/>
    </xf>
    <xf numFmtId="0" fontId="33" fillId="0" borderId="0" xfId="2" applyFont="1" applyBorder="1">
      <alignment vertical="top"/>
    </xf>
    <xf numFmtId="0" fontId="2" fillId="0" borderId="0" xfId="6" applyNumberFormat="1" applyFont="1" applyAlignment="1">
      <alignment horizontal="left" vertical="top"/>
    </xf>
    <xf numFmtId="2" fontId="2" fillId="0" borderId="0" xfId="6" applyNumberFormat="1" applyFont="1" applyAlignment="1">
      <alignment horizontal="left" vertical="top" wrapText="1"/>
    </xf>
    <xf numFmtId="2" fontId="14" fillId="0" borderId="0" xfId="6" applyNumberFormat="1" applyFont="1"/>
    <xf numFmtId="0" fontId="2" fillId="0" borderId="0" xfId="2" applyFont="1" applyBorder="1" applyAlignment="1">
      <alignment horizontal="left" vertical="top" shrinkToFit="1"/>
    </xf>
    <xf numFmtId="0" fontId="1" fillId="0" borderId="0" xfId="2" quotePrefix="1" applyFont="1" applyBorder="1" applyAlignment="1">
      <alignment horizontal="left" vertical="justify" shrinkToFit="1"/>
    </xf>
    <xf numFmtId="49" fontId="2" fillId="0" borderId="0" xfId="0" applyNumberFormat="1" applyFont="1" applyBorder="1" applyAlignment="1">
      <alignment horizontal="center"/>
    </xf>
    <xf numFmtId="0" fontId="2" fillId="0" borderId="0" xfId="2" applyNumberFormat="1" applyFont="1" applyBorder="1" applyAlignment="1">
      <alignment horizontal="left" vertical="top" shrinkToFit="1"/>
    </xf>
    <xf numFmtId="0" fontId="2" fillId="0" borderId="0" xfId="2" quotePrefix="1" applyNumberFormat="1" applyFont="1" applyBorder="1" applyAlignment="1">
      <alignment horizontal="left" vertical="justify" shrinkToFit="1"/>
    </xf>
    <xf numFmtId="0" fontId="2" fillId="0" borderId="0" xfId="2" applyFont="1" applyBorder="1" applyAlignment="1">
      <alignment horizontal="left" vertical="top"/>
    </xf>
    <xf numFmtId="0" fontId="34" fillId="0" borderId="0" xfId="2" applyFont="1" applyBorder="1" applyAlignment="1">
      <alignment horizontal="left" vertical="top" wrapText="1"/>
    </xf>
    <xf numFmtId="0" fontId="2" fillId="0" borderId="0" xfId="2" applyNumberFormat="1" applyFont="1" applyBorder="1" applyAlignment="1">
      <alignment horizontal="left" vertical="top"/>
    </xf>
    <xf numFmtId="0" fontId="35" fillId="0" borderId="0" xfId="2" applyFont="1" applyBorder="1">
      <alignment vertical="top"/>
    </xf>
    <xf numFmtId="0" fontId="2" fillId="0" borderId="0" xfId="2" applyNumberFormat="1" applyFont="1" applyBorder="1">
      <alignment vertical="top"/>
    </xf>
    <xf numFmtId="0" fontId="36" fillId="0" borderId="0" xfId="2" applyFont="1" applyBorder="1">
      <alignment vertical="top"/>
    </xf>
    <xf numFmtId="0" fontId="2" fillId="0" borderId="0" xfId="2" quotePrefix="1" applyFont="1" applyBorder="1" applyAlignment="1">
      <alignment horizontal="left" vertical="top"/>
    </xf>
    <xf numFmtId="0" fontId="2" fillId="0" borderId="0" xfId="2" applyNumberFormat="1" applyFont="1">
      <alignment vertical="top"/>
    </xf>
    <xf numFmtId="0" fontId="12" fillId="0" borderId="0" xfId="2" applyFont="1" applyBorder="1" applyAlignment="1">
      <alignment horizontal="left" vertical="top" wrapText="1"/>
    </xf>
    <xf numFmtId="0" fontId="2" fillId="0" borderId="0" xfId="2" applyFont="1">
      <alignment vertical="top"/>
    </xf>
    <xf numFmtId="0" fontId="2" fillId="0" borderId="0" xfId="2" applyNumberFormat="1" applyFont="1" applyBorder="1" applyAlignment="1">
      <alignment vertical="center" shrinkToFit="1"/>
    </xf>
    <xf numFmtId="0" fontId="2" fillId="0" borderId="0" xfId="2" applyFont="1" applyBorder="1" applyAlignment="1">
      <alignment horizontal="left" vertical="center"/>
    </xf>
    <xf numFmtId="0" fontId="6" fillId="0" borderId="0" xfId="2" applyNumberFormat="1" applyFont="1" applyBorder="1" applyAlignment="1">
      <alignment horizontal="left" vertical="justify" shrinkToFit="1"/>
    </xf>
    <xf numFmtId="0" fontId="6" fillId="0" borderId="0" xfId="2" applyFont="1" applyBorder="1" applyAlignment="1">
      <alignment horizontal="left" vertical="top" wrapText="1"/>
    </xf>
    <xf numFmtId="0" fontId="1" fillId="2" borderId="0" xfId="4" applyFont="1" applyBorder="1" applyAlignment="1">
      <alignment horizontal="center" vertical="top"/>
    </xf>
    <xf numFmtId="0" fontId="1" fillId="2" borderId="34" xfId="4" applyFont="1" applyBorder="1" applyAlignment="1">
      <alignment vertical="center"/>
    </xf>
    <xf numFmtId="0" fontId="1" fillId="2" borderId="35" xfId="4" applyFont="1" applyBorder="1" applyAlignment="1">
      <alignment vertical="center"/>
    </xf>
    <xf numFmtId="4" fontId="1" fillId="2" borderId="19" xfId="4" applyNumberFormat="1" applyFont="1" applyBorder="1" applyAlignment="1" applyProtection="1">
      <alignment vertical="center"/>
      <protection locked="0"/>
    </xf>
    <xf numFmtId="0" fontId="1" fillId="2" borderId="36" xfId="4" applyFont="1" applyBorder="1" applyAlignment="1">
      <alignment vertical="center"/>
    </xf>
    <xf numFmtId="0" fontId="1" fillId="2" borderId="37" xfId="4" applyFont="1" applyBorder="1" applyAlignment="1">
      <alignment vertical="center"/>
    </xf>
    <xf numFmtId="4" fontId="1" fillId="2" borderId="17" xfId="4" applyNumberFormat="1" applyFont="1" applyBorder="1" applyAlignment="1" applyProtection="1">
      <alignment vertical="center"/>
      <protection locked="0"/>
    </xf>
    <xf numFmtId="0" fontId="1" fillId="2" borderId="38" xfId="4" applyFont="1" applyBorder="1" applyAlignment="1">
      <alignment vertical="center"/>
    </xf>
    <xf numFmtId="0" fontId="1" fillId="2" borderId="11" xfId="4" applyFont="1" applyBorder="1" applyAlignment="1">
      <alignment vertical="center"/>
    </xf>
    <xf numFmtId="4" fontId="1" fillId="2" borderId="39" xfId="4" applyNumberFormat="1" applyFont="1" applyBorder="1" applyAlignment="1" applyProtection="1">
      <alignment vertical="center"/>
      <protection locked="0"/>
    </xf>
    <xf numFmtId="0" fontId="1" fillId="2" borderId="0" xfId="4" applyFont="1" applyBorder="1" applyAlignment="1">
      <alignment vertical="center"/>
    </xf>
    <xf numFmtId="4" fontId="1" fillId="2" borderId="0" xfId="4" applyNumberFormat="1" applyFont="1" applyBorder="1" applyAlignment="1" applyProtection="1">
      <alignment vertical="center"/>
      <protection locked="0"/>
    </xf>
    <xf numFmtId="0" fontId="2" fillId="2" borderId="0" xfId="4" applyFont="1" applyBorder="1" applyAlignment="1">
      <alignment horizontal="left"/>
    </xf>
    <xf numFmtId="0" fontId="2" fillId="2" borderId="0" xfId="4" applyFont="1" applyBorder="1" applyAlignment="1">
      <alignment horizontal="left" vertical="top"/>
    </xf>
    <xf numFmtId="0" fontId="2" fillId="0" borderId="0" xfId="0" applyFont="1" applyBorder="1" applyAlignment="1">
      <alignment horizontal="right"/>
    </xf>
    <xf numFmtId="0" fontId="1" fillId="0" borderId="0" xfId="0" applyFont="1" applyFill="1" applyBorder="1" applyAlignment="1">
      <alignment horizontal="right" vertical="top"/>
    </xf>
    <xf numFmtId="0" fontId="2" fillId="0" borderId="0" xfId="0" applyNumberFormat="1" applyFont="1"/>
    <xf numFmtId="49" fontId="1" fillId="0" borderId="0" xfId="0" applyNumberFormat="1" applyFont="1" applyFill="1" applyBorder="1" applyAlignment="1">
      <alignment horizontal="right" vertical="top"/>
    </xf>
    <xf numFmtId="49" fontId="1" fillId="2" borderId="0" xfId="0" applyNumberFormat="1" applyFont="1" applyFill="1" applyBorder="1" applyAlignment="1">
      <alignment horizontal="right"/>
    </xf>
    <xf numFmtId="4" fontId="1" fillId="2" borderId="0" xfId="0" applyNumberFormat="1" applyFont="1" applyFill="1" applyBorder="1" applyAlignment="1">
      <alignment horizontal="right"/>
    </xf>
    <xf numFmtId="4" fontId="2" fillId="0" borderId="0" xfId="0" applyNumberFormat="1" applyFont="1" applyAlignment="1">
      <alignment horizontal="right"/>
    </xf>
    <xf numFmtId="4" fontId="2" fillId="0" borderId="0" xfId="0" applyNumberFormat="1" applyFont="1" applyBorder="1" applyAlignment="1">
      <alignment horizontal="right"/>
    </xf>
    <xf numFmtId="0" fontId="2" fillId="0" borderId="0" xfId="0" applyFont="1" applyFill="1" applyBorder="1" applyAlignment="1">
      <alignment horizontal="right" vertical="top"/>
    </xf>
    <xf numFmtId="0" fontId="2" fillId="0" borderId="0" xfId="0" applyFont="1" applyBorder="1" applyAlignment="1">
      <alignment horizontal="justify" vertical="top" wrapText="1"/>
    </xf>
    <xf numFmtId="0" fontId="2" fillId="0" borderId="5" xfId="0" applyFont="1" applyFill="1" applyBorder="1" applyAlignment="1">
      <alignment horizontal="right" vertical="top"/>
    </xf>
    <xf numFmtId="0" fontId="2" fillId="0" borderId="5" xfId="0" applyFont="1" applyFill="1" applyBorder="1" applyAlignment="1">
      <alignment horizontal="left" vertical="top" wrapText="1"/>
    </xf>
    <xf numFmtId="0" fontId="2" fillId="0" borderId="3" xfId="0" applyFont="1" applyFill="1" applyBorder="1" applyAlignment="1">
      <alignment horizontal="right" vertical="top"/>
    </xf>
    <xf numFmtId="0" fontId="2" fillId="0" borderId="3" xfId="0" applyFont="1" applyFill="1" applyBorder="1" applyAlignment="1">
      <alignment horizontal="left" vertical="top" wrapText="1"/>
    </xf>
    <xf numFmtId="0" fontId="2" fillId="0" borderId="4" xfId="0" applyFont="1" applyFill="1" applyBorder="1" applyAlignment="1">
      <alignment horizontal="right"/>
    </xf>
    <xf numFmtId="4" fontId="2" fillId="0" borderId="4" xfId="0" applyNumberFormat="1" applyFont="1" applyBorder="1" applyAlignment="1">
      <alignment horizontal="right"/>
    </xf>
    <xf numFmtId="0" fontId="2" fillId="0" borderId="3" xfId="0" quotePrefix="1" applyFont="1" applyFill="1" applyBorder="1" applyAlignment="1">
      <alignment horizontal="right" vertical="top"/>
    </xf>
    <xf numFmtId="0" fontId="2" fillId="0" borderId="3" xfId="0" applyFont="1" applyBorder="1" applyAlignment="1">
      <alignment horizontal="left" vertical="top" wrapText="1"/>
    </xf>
    <xf numFmtId="0" fontId="2" fillId="0" borderId="4" xfId="0" applyFont="1" applyBorder="1" applyAlignment="1">
      <alignment horizontal="right"/>
    </xf>
    <xf numFmtId="0" fontId="2" fillId="2" borderId="4" xfId="0" applyFont="1" applyFill="1" applyBorder="1" applyAlignment="1">
      <alignment vertical="top" wrapText="1"/>
    </xf>
    <xf numFmtId="0" fontId="2" fillId="0" borderId="5" xfId="0" applyFont="1" applyFill="1" applyBorder="1" applyAlignment="1">
      <alignment horizontal="right"/>
    </xf>
    <xf numFmtId="4" fontId="2" fillId="0" borderId="5" xfId="0" applyNumberFormat="1" applyFont="1" applyBorder="1" applyAlignment="1">
      <alignment horizontal="right"/>
    </xf>
    <xf numFmtId="0" fontId="2" fillId="0" borderId="4" xfId="0" applyFont="1" applyBorder="1" applyAlignment="1">
      <alignment horizontal="left" vertical="top" wrapText="1"/>
    </xf>
    <xf numFmtId="4" fontId="2" fillId="0" borderId="4" xfId="0" applyNumberFormat="1" applyFont="1" applyFill="1" applyBorder="1" applyAlignment="1">
      <alignment horizontal="right"/>
    </xf>
    <xf numFmtId="49" fontId="28" fillId="0" borderId="4" xfId="0" applyNumberFormat="1" applyFont="1" applyBorder="1" applyAlignment="1">
      <alignment horizontal="right" vertical="top"/>
    </xf>
    <xf numFmtId="1" fontId="28" fillId="0" borderId="4" xfId="0" applyNumberFormat="1" applyFont="1" applyBorder="1" applyAlignment="1">
      <alignment horizontal="justify" vertical="top" wrapText="1"/>
    </xf>
    <xf numFmtId="1" fontId="28" fillId="0" borderId="4" xfId="0" applyNumberFormat="1" applyFont="1" applyBorder="1" applyAlignment="1">
      <alignment horizontal="center"/>
    </xf>
    <xf numFmtId="4" fontId="28" fillId="0" borderId="4" xfId="0" applyNumberFormat="1" applyFont="1" applyBorder="1" applyAlignment="1">
      <alignment horizontal="center"/>
    </xf>
    <xf numFmtId="49" fontId="28" fillId="0" borderId="5" xfId="0" applyNumberFormat="1" applyFont="1" applyBorder="1" applyAlignment="1">
      <alignment horizontal="right" vertical="top"/>
    </xf>
    <xf numFmtId="1" fontId="28" fillId="0" borderId="0" xfId="0" applyNumberFormat="1" applyFont="1" applyBorder="1" applyAlignment="1">
      <alignment horizontal="center"/>
    </xf>
    <xf numFmtId="0" fontId="28" fillId="0" borderId="0" xfId="0" applyFont="1" applyBorder="1"/>
    <xf numFmtId="0" fontId="28" fillId="0" borderId="0" xfId="0" applyFont="1"/>
    <xf numFmtId="49" fontId="28" fillId="0" borderId="3" xfId="0" applyNumberFormat="1" applyFont="1" applyBorder="1" applyAlignment="1">
      <alignment horizontal="right" vertical="top"/>
    </xf>
    <xf numFmtId="1" fontId="28" fillId="0" borderId="28" xfId="0" applyNumberFormat="1" applyFont="1" applyFill="1" applyBorder="1" applyAlignment="1">
      <alignment horizontal="justify" vertical="top" wrapText="1"/>
    </xf>
    <xf numFmtId="1" fontId="28" fillId="0" borderId="34" xfId="0" applyNumberFormat="1" applyFont="1" applyBorder="1" applyAlignment="1">
      <alignment horizontal="center"/>
    </xf>
    <xf numFmtId="4" fontId="28" fillId="0" borderId="35" xfId="0" applyNumberFormat="1" applyFont="1" applyBorder="1" applyAlignment="1">
      <alignment horizontal="center"/>
    </xf>
    <xf numFmtId="1" fontId="28" fillId="0" borderId="4" xfId="0" applyNumberFormat="1" applyFont="1" applyBorder="1" applyAlignment="1">
      <alignment vertical="top" wrapText="1"/>
    </xf>
    <xf numFmtId="0" fontId="28" fillId="0" borderId="4" xfId="0" applyNumberFormat="1" applyFont="1" applyBorder="1" applyAlignment="1">
      <alignment horizontal="justify" vertical="top" wrapText="1"/>
    </xf>
    <xf numFmtId="4" fontId="28" fillId="0" borderId="0" xfId="0" applyNumberFormat="1" applyFont="1" applyBorder="1" applyAlignment="1">
      <alignment horizontal="center"/>
    </xf>
    <xf numFmtId="0" fontId="28" fillId="0" borderId="5" xfId="0" applyNumberFormat="1" applyFont="1" applyBorder="1" applyAlignment="1">
      <alignment horizontal="justify" vertical="top" wrapText="1"/>
    </xf>
    <xf numFmtId="1" fontId="28" fillId="0" borderId="5" xfId="0" applyNumberFormat="1" applyFont="1" applyBorder="1" applyAlignment="1">
      <alignment horizontal="center"/>
    </xf>
    <xf numFmtId="0" fontId="2" fillId="0" borderId="40" xfId="0" applyFont="1" applyBorder="1" applyAlignment="1">
      <alignment horizontal="center" wrapText="1"/>
    </xf>
    <xf numFmtId="0" fontId="2" fillId="0" borderId="40" xfId="0" applyFont="1" applyFill="1" applyBorder="1" applyAlignment="1">
      <alignment horizontal="center" wrapText="1"/>
    </xf>
    <xf numFmtId="0" fontId="2" fillId="0" borderId="11" xfId="0" applyFont="1" applyBorder="1" applyAlignment="1">
      <alignment horizontal="right"/>
    </xf>
    <xf numFmtId="4" fontId="2" fillId="0" borderId="15" xfId="0" applyNumberFormat="1" applyFont="1" applyBorder="1" applyAlignment="1">
      <alignment horizontal="right"/>
    </xf>
    <xf numFmtId="4" fontId="2" fillId="0" borderId="41" xfId="0" applyNumberFormat="1" applyFont="1" applyBorder="1" applyAlignment="1">
      <alignment horizontal="right"/>
    </xf>
    <xf numFmtId="0" fontId="2" fillId="0" borderId="7" xfId="0" applyFont="1" applyBorder="1" applyAlignment="1">
      <alignment horizontal="right"/>
    </xf>
    <xf numFmtId="0" fontId="2" fillId="0" borderId="7" xfId="0" applyFont="1" applyFill="1" applyBorder="1" applyAlignment="1">
      <alignment horizontal="right"/>
    </xf>
    <xf numFmtId="1" fontId="2" fillId="0" borderId="0" xfId="1" applyNumberFormat="1" applyFont="1" applyFill="1" applyBorder="1" applyAlignment="1">
      <alignment horizontal="right"/>
    </xf>
    <xf numFmtId="4" fontId="2" fillId="0" borderId="0" xfId="0" applyNumberFormat="1" applyFont="1" applyFill="1" applyBorder="1" applyAlignment="1">
      <alignment horizontal="right"/>
    </xf>
    <xf numFmtId="0" fontId="2" fillId="0" borderId="8" xfId="0" applyFont="1" applyBorder="1" applyAlignment="1">
      <alignment horizontal="left" vertical="top"/>
    </xf>
    <xf numFmtId="0" fontId="2" fillId="0" borderId="42" xfId="0" applyFont="1" applyBorder="1" applyAlignment="1">
      <alignment horizontal="left" vertical="top"/>
    </xf>
    <xf numFmtId="0" fontId="2" fillId="0" borderId="8" xfId="0" applyFont="1" applyFill="1" applyBorder="1" applyAlignment="1">
      <alignment horizontal="left" vertical="top"/>
    </xf>
    <xf numFmtId="0" fontId="2" fillId="0" borderId="6" xfId="0" applyFont="1" applyFill="1" applyBorder="1" applyAlignment="1">
      <alignment horizontal="right" vertical="top"/>
    </xf>
    <xf numFmtId="0" fontId="2" fillId="0" borderId="42" xfId="0" applyFont="1" applyFill="1" applyBorder="1" applyAlignment="1">
      <alignment horizontal="left" vertical="top"/>
    </xf>
    <xf numFmtId="0" fontId="2" fillId="0" borderId="42" xfId="0" applyFont="1" applyFill="1" applyBorder="1" applyAlignment="1">
      <alignment horizontal="left" vertical="top" wrapText="1"/>
    </xf>
    <xf numFmtId="49" fontId="2" fillId="0" borderId="3" xfId="0" applyNumberFormat="1" applyFont="1" applyFill="1" applyBorder="1" applyAlignment="1">
      <alignment horizontal="right" vertical="top"/>
    </xf>
    <xf numFmtId="0" fontId="6" fillId="0" borderId="0" xfId="0" applyFont="1"/>
    <xf numFmtId="0" fontId="2" fillId="0" borderId="0" xfId="0" applyFont="1" applyAlignment="1">
      <alignment horizontal="left" vertical="top"/>
    </xf>
    <xf numFmtId="0" fontId="2" fillId="0" borderId="4" xfId="0" applyFont="1" applyFill="1" applyBorder="1" applyAlignment="1">
      <alignment horizontal="right" vertical="top"/>
    </xf>
    <xf numFmtId="0" fontId="2" fillId="0" borderId="28" xfId="0" applyFont="1" applyFill="1" applyBorder="1" applyAlignment="1">
      <alignment horizontal="justify" vertical="top" wrapText="1"/>
    </xf>
    <xf numFmtId="4" fontId="2" fillId="0" borderId="11" xfId="0" applyNumberFormat="1" applyFont="1" applyBorder="1" applyAlignment="1">
      <alignment horizontal="right"/>
    </xf>
    <xf numFmtId="0" fontId="2" fillId="0" borderId="29" xfId="0" applyFont="1" applyBorder="1" applyAlignment="1">
      <alignment horizontal="justify" vertical="top" wrapText="1"/>
    </xf>
    <xf numFmtId="0" fontId="2" fillId="0" borderId="8" xfId="0" applyFont="1" applyBorder="1" applyAlignment="1">
      <alignment horizontal="justify" vertical="top" wrapText="1"/>
    </xf>
    <xf numFmtId="0" fontId="2" fillId="0" borderId="5" xfId="0" applyFont="1" applyBorder="1" applyAlignment="1">
      <alignment horizontal="justify" vertical="top" wrapText="1"/>
    </xf>
    <xf numFmtId="0" fontId="2" fillId="0" borderId="7" xfId="0" applyFont="1" applyBorder="1" applyAlignment="1">
      <alignment horizontal="left" vertical="top" wrapText="1"/>
    </xf>
    <xf numFmtId="0" fontId="2" fillId="0" borderId="3" xfId="0" applyFont="1" applyBorder="1" applyAlignment="1">
      <alignment horizontal="left" vertical="top"/>
    </xf>
    <xf numFmtId="0" fontId="2" fillId="0" borderId="7" xfId="0" applyFont="1" applyBorder="1" applyAlignment="1">
      <alignment horizontal="left" vertical="top"/>
    </xf>
    <xf numFmtId="49" fontId="2" fillId="0" borderId="3" xfId="0" applyNumberFormat="1" applyFont="1" applyFill="1" applyBorder="1" applyAlignment="1">
      <alignment horizontal="right"/>
    </xf>
    <xf numFmtId="49" fontId="2" fillId="0" borderId="6" xfId="0" applyNumberFormat="1" applyFont="1" applyFill="1" applyBorder="1" applyAlignment="1">
      <alignment horizontal="right" vertical="top"/>
    </xf>
    <xf numFmtId="0" fontId="2" fillId="0" borderId="6" xfId="0" applyFont="1" applyBorder="1" applyAlignment="1">
      <alignment horizontal="left" vertical="top"/>
    </xf>
    <xf numFmtId="49" fontId="2" fillId="0" borderId="7" xfId="0" applyNumberFormat="1" applyFont="1" applyFill="1" applyBorder="1" applyAlignment="1">
      <alignment horizontal="right" vertical="top"/>
    </xf>
    <xf numFmtId="0" fontId="2" fillId="0" borderId="3" xfId="0" applyFont="1" applyBorder="1" applyAlignment="1">
      <alignment horizontal="left"/>
    </xf>
    <xf numFmtId="0" fontId="2" fillId="0" borderId="0" xfId="0" applyFont="1" applyBorder="1" applyAlignment="1">
      <alignment horizontal="left" vertical="top"/>
    </xf>
    <xf numFmtId="0" fontId="2" fillId="3" borderId="0" xfId="0" applyFont="1" applyFill="1" applyBorder="1" applyAlignment="1">
      <alignment horizontal="right"/>
    </xf>
    <xf numFmtId="4" fontId="2" fillId="3" borderId="0" xfId="0" applyNumberFormat="1" applyFont="1" applyFill="1" applyBorder="1" applyAlignment="1">
      <alignment horizontal="right"/>
    </xf>
    <xf numFmtId="4" fontId="2" fillId="3" borderId="0" xfId="0" applyNumberFormat="1" applyFont="1" applyFill="1" applyAlignment="1">
      <alignment horizontal="right"/>
    </xf>
    <xf numFmtId="0" fontId="2" fillId="3" borderId="29" xfId="0" applyFont="1" applyFill="1" applyBorder="1" applyAlignment="1">
      <alignment horizontal="left" vertical="top" wrapText="1"/>
    </xf>
    <xf numFmtId="0" fontId="2" fillId="3" borderId="7" xfId="0" applyFont="1" applyFill="1" applyBorder="1" applyAlignment="1">
      <alignment horizontal="right"/>
    </xf>
    <xf numFmtId="0" fontId="2" fillId="0" borderId="29" xfId="0" applyFont="1" applyFill="1" applyBorder="1" applyAlignment="1">
      <alignment horizontal="left" vertical="top" wrapText="1"/>
    </xf>
    <xf numFmtId="0" fontId="2" fillId="3" borderId="4" xfId="0" applyFont="1" applyFill="1" applyBorder="1" applyAlignment="1">
      <alignment horizontal="right"/>
    </xf>
    <xf numFmtId="4" fontId="2" fillId="3" borderId="4" xfId="0" applyNumberFormat="1" applyFont="1" applyFill="1" applyBorder="1" applyAlignment="1">
      <alignment horizontal="right"/>
    </xf>
    <xf numFmtId="0" fontId="2" fillId="3" borderId="43" xfId="0" applyFont="1" applyFill="1" applyBorder="1" applyAlignment="1">
      <alignment horizontal="right"/>
    </xf>
    <xf numFmtId="4" fontId="2" fillId="3" borderId="33" xfId="0" applyNumberFormat="1" applyFont="1" applyFill="1" applyBorder="1" applyAlignment="1">
      <alignment horizontal="right"/>
    </xf>
    <xf numFmtId="0" fontId="2" fillId="0" borderId="3" xfId="0" applyFont="1" applyFill="1" applyBorder="1" applyAlignment="1">
      <alignment horizontal="right"/>
    </xf>
    <xf numFmtId="0" fontId="2" fillId="3" borderId="5" xfId="0" applyFont="1" applyFill="1" applyBorder="1" applyAlignment="1">
      <alignment horizontal="right" vertical="top"/>
    </xf>
    <xf numFmtId="0" fontId="2" fillId="3" borderId="3" xfId="0" applyFont="1" applyFill="1" applyBorder="1" applyAlignment="1">
      <alignment horizontal="right" vertical="top" wrapText="1"/>
    </xf>
    <xf numFmtId="0" fontId="2" fillId="3" borderId="4" xfId="0" applyFont="1" applyFill="1" applyBorder="1" applyAlignment="1">
      <alignment horizontal="left" vertical="top" wrapText="1"/>
    </xf>
    <xf numFmtId="0" fontId="2" fillId="3" borderId="3" xfId="0" applyFont="1" applyFill="1" applyBorder="1" applyAlignment="1">
      <alignment horizontal="right" vertical="top"/>
    </xf>
    <xf numFmtId="0" fontId="2" fillId="3" borderId="3" xfId="0" applyFont="1" applyFill="1" applyBorder="1" applyAlignment="1">
      <alignment horizontal="left" vertical="top" wrapText="1"/>
    </xf>
    <xf numFmtId="0" fontId="2" fillId="3" borderId="4" xfId="0" quotePrefix="1" applyFont="1" applyFill="1" applyBorder="1" applyAlignment="1">
      <alignment horizontal="right" vertical="top"/>
    </xf>
    <xf numFmtId="0" fontId="2" fillId="0" borderId="4" xfId="0" applyFont="1" applyBorder="1" applyAlignment="1">
      <alignment horizontal="justify" vertical="top" wrapText="1"/>
    </xf>
    <xf numFmtId="0" fontId="2" fillId="0" borderId="28" xfId="0" applyFont="1" applyBorder="1" applyAlignment="1">
      <alignment horizontal="justify" vertical="top" wrapText="1"/>
    </xf>
    <xf numFmtId="0" fontId="2" fillId="2" borderId="4" xfId="0" applyNumberFormat="1" applyFont="1" applyFill="1" applyBorder="1" applyAlignment="1">
      <alignment horizontal="right" vertical="top"/>
    </xf>
    <xf numFmtId="0" fontId="2" fillId="2" borderId="4" xfId="0" applyFont="1" applyFill="1" applyBorder="1" applyAlignment="1">
      <alignment horizontal="justify" vertical="top" wrapText="1"/>
    </xf>
    <xf numFmtId="0" fontId="2" fillId="2" borderId="4" xfId="0" applyFont="1" applyFill="1" applyBorder="1" applyAlignment="1">
      <alignment horizontal="center"/>
    </xf>
    <xf numFmtId="4" fontId="2" fillId="0" borderId="6" xfId="0" applyNumberFormat="1" applyFont="1" applyBorder="1" applyAlignment="1"/>
    <xf numFmtId="0" fontId="2" fillId="2" borderId="0" xfId="0" applyFont="1" applyFill="1"/>
    <xf numFmtId="0" fontId="2" fillId="0" borderId="4" xfId="0" applyFont="1" applyBorder="1" applyAlignment="1">
      <alignment horizontal="center"/>
    </xf>
    <xf numFmtId="0" fontId="2" fillId="0" borderId="0" xfId="0" applyFont="1" applyFill="1" applyBorder="1"/>
    <xf numFmtId="0" fontId="2" fillId="2" borderId="28" xfId="0" applyFont="1" applyFill="1" applyBorder="1" applyAlignment="1">
      <alignment horizontal="justify" vertical="top" wrapText="1"/>
    </xf>
    <xf numFmtId="49" fontId="2" fillId="0" borderId="4" xfId="0" applyNumberFormat="1" applyFont="1" applyFill="1" applyBorder="1" applyAlignment="1">
      <alignment horizontal="right" vertical="top"/>
    </xf>
    <xf numFmtId="0" fontId="2" fillId="0" borderId="5" xfId="0" applyFont="1" applyBorder="1" applyAlignment="1">
      <alignment vertical="top"/>
    </xf>
    <xf numFmtId="0" fontId="2" fillId="0" borderId="43" xfId="0" applyFont="1" applyBorder="1" applyAlignment="1">
      <alignment horizontal="right"/>
    </xf>
    <xf numFmtId="4" fontId="2" fillId="0" borderId="33" xfId="0" applyNumberFormat="1" applyFont="1" applyBorder="1" applyAlignment="1">
      <alignment horizontal="right"/>
    </xf>
    <xf numFmtId="0" fontId="2" fillId="0" borderId="6" xfId="0" applyFont="1" applyBorder="1" applyAlignment="1">
      <alignment vertical="top"/>
    </xf>
    <xf numFmtId="0" fontId="28" fillId="0" borderId="6" xfId="0" applyFont="1" applyBorder="1"/>
    <xf numFmtId="0" fontId="28" fillId="0" borderId="28" xfId="0" applyFont="1" applyBorder="1" applyAlignment="1">
      <alignment horizontal="right"/>
    </xf>
    <xf numFmtId="0" fontId="28" fillId="0" borderId="4" xfId="0" applyFont="1" applyBorder="1" applyAlignment="1">
      <alignment horizontal="right"/>
    </xf>
    <xf numFmtId="0" fontId="2" fillId="0" borderId="3" xfId="0" applyFont="1" applyBorder="1" applyAlignment="1">
      <alignment vertical="top"/>
    </xf>
    <xf numFmtId="49" fontId="28" fillId="0" borderId="5" xfId="0" applyNumberFormat="1" applyFont="1" applyFill="1" applyBorder="1" applyAlignment="1">
      <alignment horizontal="right" vertical="top"/>
    </xf>
    <xf numFmtId="0" fontId="28" fillId="0" borderId="5" xfId="0" applyFont="1" applyBorder="1"/>
    <xf numFmtId="0" fontId="28" fillId="0" borderId="44" xfId="0" applyFont="1" applyBorder="1" applyAlignment="1"/>
    <xf numFmtId="49" fontId="28" fillId="0" borderId="3" xfId="0" applyNumberFormat="1" applyFont="1" applyFill="1" applyBorder="1" applyAlignment="1">
      <alignment horizontal="right" vertical="top"/>
    </xf>
    <xf numFmtId="0" fontId="28" fillId="0" borderId="3" xfId="0" applyFont="1" applyBorder="1"/>
    <xf numFmtId="0" fontId="28" fillId="0" borderId="7" xfId="0" applyFont="1" applyBorder="1" applyAlignment="1"/>
    <xf numFmtId="0" fontId="28" fillId="0" borderId="43" xfId="0" applyFont="1" applyBorder="1" applyAlignment="1"/>
    <xf numFmtId="49" fontId="28" fillId="0" borderId="6" xfId="0" applyNumberFormat="1" applyFont="1" applyFill="1" applyBorder="1" applyAlignment="1">
      <alignment horizontal="right" vertical="top"/>
    </xf>
    <xf numFmtId="0" fontId="28" fillId="0" borderId="34" xfId="0" applyFont="1" applyBorder="1" applyAlignment="1"/>
    <xf numFmtId="0" fontId="38" fillId="0" borderId="0" xfId="0" applyFont="1" applyBorder="1" applyAlignment="1">
      <alignment horizontal="justify" vertical="top" wrapText="1"/>
    </xf>
    <xf numFmtId="0" fontId="2" fillId="0" borderId="0" xfId="0" applyFont="1" applyFill="1" applyBorder="1" applyAlignment="1">
      <alignment horizontal="right"/>
    </xf>
    <xf numFmtId="0" fontId="2" fillId="0" borderId="5" xfId="0" quotePrefix="1" applyFont="1" applyFill="1" applyBorder="1" applyAlignment="1">
      <alignment horizontal="right" vertical="top"/>
    </xf>
    <xf numFmtId="0" fontId="2" fillId="0" borderId="5" xfId="0" applyFont="1" applyFill="1" applyBorder="1" applyAlignment="1" applyProtection="1">
      <alignment horizontal="left" vertical="top"/>
    </xf>
    <xf numFmtId="0" fontId="2" fillId="0" borderId="42" xfId="0" applyFont="1" applyFill="1" applyBorder="1" applyAlignment="1" applyProtection="1">
      <alignment horizontal="left" vertical="top"/>
    </xf>
    <xf numFmtId="0" fontId="2" fillId="0" borderId="3" xfId="0" applyFont="1" applyFill="1" applyBorder="1" applyAlignment="1" applyProtection="1">
      <alignment horizontal="left" vertical="top"/>
    </xf>
    <xf numFmtId="0" fontId="2" fillId="0" borderId="0" xfId="0" applyFont="1" applyFill="1" applyBorder="1" applyAlignment="1" applyProtection="1">
      <alignment horizontal="left" vertical="top"/>
    </xf>
    <xf numFmtId="49" fontId="2" fillId="0" borderId="5" xfId="0" applyNumberFormat="1" applyFont="1" applyFill="1" applyBorder="1" applyAlignment="1">
      <alignment horizontal="right" vertical="top"/>
    </xf>
    <xf numFmtId="0" fontId="38" fillId="0" borderId="0" xfId="0" applyFont="1" applyFill="1" applyBorder="1" applyAlignment="1">
      <alignment horizontal="justify" vertical="top" wrapText="1"/>
    </xf>
    <xf numFmtId="0" fontId="2" fillId="0" borderId="0" xfId="0" applyFont="1" applyFill="1" applyBorder="1" applyAlignment="1">
      <alignment horizontal="justify" vertical="top" wrapText="1"/>
    </xf>
    <xf numFmtId="0" fontId="2" fillId="0" borderId="0" xfId="0" applyFont="1" applyFill="1" applyBorder="1" applyAlignment="1">
      <alignment horizontal="left"/>
    </xf>
    <xf numFmtId="0" fontId="2" fillId="0" borderId="0" xfId="0" applyFont="1" applyFill="1" applyBorder="1" applyAlignment="1">
      <alignment horizontal="left" vertical="top"/>
    </xf>
    <xf numFmtId="2" fontId="2" fillId="0" borderId="0" xfId="0" applyNumberFormat="1" applyFont="1" applyFill="1" applyBorder="1" applyAlignment="1">
      <alignment horizontal="right"/>
    </xf>
    <xf numFmtId="0" fontId="1" fillId="0" borderId="0" xfId="0" applyFont="1" applyAlignment="1">
      <alignment horizontal="center" vertical="top"/>
    </xf>
    <xf numFmtId="0" fontId="42" fillId="4" borderId="0" xfId="0" applyNumberFormat="1" applyFont="1" applyFill="1" applyAlignment="1">
      <alignment horizontal="left" vertical="center"/>
    </xf>
    <xf numFmtId="0" fontId="2" fillId="0" borderId="0" xfId="0" applyNumberFormat="1" applyFont="1" applyBorder="1" applyAlignment="1">
      <alignment horizontal="center" vertical="center"/>
    </xf>
    <xf numFmtId="0" fontId="6" fillId="4" borderId="0" xfId="0" applyNumberFormat="1" applyFont="1" applyFill="1" applyAlignment="1">
      <alignment horizontal="left" vertical="top"/>
    </xf>
    <xf numFmtId="49" fontId="1" fillId="2" borderId="0" xfId="0" applyNumberFormat="1" applyFont="1" applyFill="1" applyBorder="1" applyAlignment="1">
      <alignment horizontal="center" vertical="top"/>
    </xf>
    <xf numFmtId="0" fontId="1" fillId="0" borderId="3" xfId="0" applyFont="1" applyBorder="1" applyAlignment="1">
      <alignment horizontal="left" vertical="top" wrapText="1"/>
    </xf>
    <xf numFmtId="0" fontId="2" fillId="0" borderId="7" xfId="0" applyFont="1" applyBorder="1" applyAlignment="1">
      <alignment horizontal="center"/>
    </xf>
    <xf numFmtId="49" fontId="2" fillId="3" borderId="3" xfId="0" applyNumberFormat="1" applyFont="1" applyFill="1" applyBorder="1" applyAlignment="1">
      <alignment horizontal="left"/>
    </xf>
    <xf numFmtId="0" fontId="2" fillId="3" borderId="4" xfId="0" applyFont="1" applyFill="1" applyBorder="1" applyAlignment="1">
      <alignment horizontal="center"/>
    </xf>
    <xf numFmtId="2" fontId="2" fillId="3" borderId="3" xfId="0" applyNumberFormat="1" applyFont="1" applyFill="1" applyBorder="1" applyAlignment="1">
      <alignment horizontal="left" vertical="top" wrapText="1"/>
    </xf>
    <xf numFmtId="0" fontId="1" fillId="0" borderId="0" xfId="0" applyFont="1" applyBorder="1" applyAlignment="1">
      <alignment horizontal="left" vertical="top" wrapText="1"/>
    </xf>
    <xf numFmtId="0" fontId="1" fillId="0" borderId="16" xfId="0" applyFont="1" applyBorder="1" applyAlignment="1">
      <alignment horizontal="left" vertical="top" wrapText="1"/>
    </xf>
    <xf numFmtId="0" fontId="1" fillId="0" borderId="16" xfId="0" applyFont="1" applyBorder="1" applyAlignment="1">
      <alignment horizontal="left" vertical="top"/>
    </xf>
    <xf numFmtId="0" fontId="1" fillId="0" borderId="16" xfId="0" applyFont="1" applyFill="1" applyBorder="1" applyAlignment="1">
      <alignment horizontal="left" vertical="top" wrapText="1"/>
    </xf>
    <xf numFmtId="0" fontId="1" fillId="0" borderId="0" xfId="0" applyFont="1" applyBorder="1" applyAlignment="1">
      <alignment horizontal="right" vertical="top"/>
    </xf>
    <xf numFmtId="49" fontId="1" fillId="2" borderId="0" xfId="0" applyNumberFormat="1" applyFont="1" applyFill="1" applyBorder="1" applyAlignment="1">
      <alignment horizontal="right" vertical="top"/>
    </xf>
    <xf numFmtId="49" fontId="1" fillId="2" borderId="0" xfId="0" applyNumberFormat="1" applyFont="1" applyFill="1" applyBorder="1" applyAlignment="1">
      <alignment horizontal="center" vertical="center"/>
    </xf>
    <xf numFmtId="0" fontId="1" fillId="0" borderId="0" xfId="0" applyFont="1" applyFill="1" applyAlignment="1">
      <alignment horizontal="center" vertical="justify" wrapText="1"/>
    </xf>
    <xf numFmtId="0" fontId="1" fillId="0" borderId="0" xfId="0" applyFont="1" applyFill="1" applyBorder="1" applyAlignment="1">
      <alignment horizontal="center" vertical="center"/>
    </xf>
    <xf numFmtId="165" fontId="2" fillId="0" borderId="0" xfId="0" applyNumberFormat="1" applyFont="1" applyFill="1" applyBorder="1" applyAlignment="1">
      <alignment horizontal="right" vertical="center"/>
    </xf>
    <xf numFmtId="166" fontId="1" fillId="0" borderId="0" xfId="0" applyNumberFormat="1" applyFont="1" applyFill="1" applyBorder="1" applyAlignment="1">
      <alignment horizontal="center" vertical="top" wrapText="1"/>
    </xf>
    <xf numFmtId="166" fontId="2" fillId="0" borderId="4" xfId="0" applyNumberFormat="1" applyFont="1" applyFill="1" applyBorder="1" applyAlignment="1">
      <alignment horizontal="left" vertical="top" wrapText="1"/>
    </xf>
    <xf numFmtId="0" fontId="2" fillId="0" borderId="4" xfId="0" applyFont="1" applyFill="1" applyBorder="1" applyAlignment="1">
      <alignment horizontal="center" vertical="center"/>
    </xf>
    <xf numFmtId="166" fontId="2" fillId="0" borderId="6" xfId="0" applyNumberFormat="1" applyFont="1" applyFill="1" applyBorder="1" applyAlignment="1">
      <alignment horizontal="left" vertical="top" wrapText="1" indent="2"/>
    </xf>
    <xf numFmtId="0" fontId="2" fillId="0" borderId="29" xfId="0" applyFont="1" applyFill="1" applyBorder="1" applyAlignment="1">
      <alignment horizontal="center" vertical="center"/>
    </xf>
    <xf numFmtId="49" fontId="2" fillId="0" borderId="44" xfId="0" applyNumberFormat="1" applyFont="1" applyFill="1" applyBorder="1" applyAlignment="1">
      <alignment horizontal="right" vertical="top"/>
    </xf>
    <xf numFmtId="0" fontId="2" fillId="0" borderId="5" xfId="0" applyNumberFormat="1" applyFont="1" applyFill="1" applyBorder="1" applyAlignment="1">
      <alignment horizontal="left" vertical="top" wrapText="1"/>
    </xf>
    <xf numFmtId="0" fontId="28" fillId="0" borderId="4" xfId="8" applyFont="1" applyFill="1" applyBorder="1" applyAlignment="1">
      <alignment horizontal="center" vertical="center"/>
    </xf>
    <xf numFmtId="49" fontId="2" fillId="0" borderId="43" xfId="0" applyNumberFormat="1" applyFont="1" applyFill="1" applyBorder="1" applyAlignment="1">
      <alignment horizontal="right" vertical="top"/>
    </xf>
    <xf numFmtId="0" fontId="2" fillId="0" borderId="5" xfId="0" applyFont="1" applyFill="1" applyBorder="1" applyAlignment="1">
      <alignment horizontal="center" vertical="center"/>
    </xf>
    <xf numFmtId="49" fontId="2" fillId="0" borderId="6" xfId="0" applyNumberFormat="1" applyFont="1" applyFill="1" applyBorder="1" applyAlignment="1">
      <alignment horizontal="center" vertical="center"/>
    </xf>
    <xf numFmtId="0" fontId="2" fillId="0" borderId="31" xfId="0" applyNumberFormat="1" applyFont="1" applyFill="1" applyBorder="1" applyAlignment="1">
      <alignment horizontal="left" vertical="top" wrapText="1"/>
    </xf>
    <xf numFmtId="49" fontId="2" fillId="0" borderId="30" xfId="0" applyNumberFormat="1" applyFont="1" applyFill="1" applyBorder="1" applyAlignment="1">
      <alignment horizontal="center" vertical="center"/>
    </xf>
    <xf numFmtId="49" fontId="2" fillId="0" borderId="0" xfId="0" applyNumberFormat="1" applyFont="1" applyFill="1" applyBorder="1" applyAlignment="1">
      <alignment horizontal="right" vertical="top"/>
    </xf>
    <xf numFmtId="0" fontId="2" fillId="0" borderId="0" xfId="0" applyNumberFormat="1" applyFont="1" applyFill="1" applyBorder="1" applyAlignment="1">
      <alignment horizontal="left" vertical="top" wrapText="1"/>
    </xf>
    <xf numFmtId="49" fontId="2" fillId="0" borderId="0" xfId="0" applyNumberFormat="1" applyFont="1" applyFill="1" applyBorder="1" applyAlignment="1">
      <alignment horizontal="center" vertical="center"/>
    </xf>
    <xf numFmtId="2" fontId="2" fillId="0" borderId="0" xfId="0" applyNumberFormat="1" applyFont="1" applyFill="1" applyBorder="1" applyAlignment="1">
      <alignment horizontal="center" vertical="center"/>
    </xf>
    <xf numFmtId="165" fontId="2" fillId="0" borderId="0" xfId="0" applyNumberFormat="1" applyFont="1" applyFill="1" applyBorder="1" applyAlignment="1">
      <alignment horizontal="right" vertical="center" wrapText="1"/>
    </xf>
    <xf numFmtId="49" fontId="2" fillId="0" borderId="33" xfId="0" applyNumberFormat="1" applyFont="1" applyFill="1" applyBorder="1" applyAlignment="1">
      <alignment horizontal="center" vertical="center"/>
    </xf>
    <xf numFmtId="0" fontId="2" fillId="0" borderId="35" xfId="0" applyNumberFormat="1" applyFont="1" applyFill="1" applyBorder="1" applyAlignment="1">
      <alignment horizontal="left" vertical="top" wrapText="1"/>
    </xf>
    <xf numFmtId="49" fontId="2" fillId="0" borderId="44" xfId="0" applyNumberFormat="1" applyFont="1" applyFill="1" applyBorder="1" applyAlignment="1">
      <alignment horizontal="center" vertical="center"/>
    </xf>
    <xf numFmtId="49" fontId="2" fillId="0" borderId="43" xfId="0" applyNumberFormat="1" applyFont="1" applyFill="1" applyBorder="1" applyAlignment="1">
      <alignment horizontal="center" vertical="center"/>
    </xf>
    <xf numFmtId="0" fontId="2" fillId="0" borderId="28" xfId="0" applyNumberFormat="1" applyFont="1" applyFill="1" applyBorder="1" applyAlignment="1">
      <alignment horizontal="left" vertical="top" wrapText="1"/>
    </xf>
    <xf numFmtId="0" fontId="2" fillId="0" borderId="29" xfId="0" applyNumberFormat="1" applyFont="1" applyFill="1" applyBorder="1" applyAlignment="1">
      <alignment horizontal="left" vertical="top" wrapText="1"/>
    </xf>
    <xf numFmtId="0" fontId="2" fillId="0" borderId="4" xfId="0" applyNumberFormat="1" applyFont="1" applyFill="1" applyBorder="1" applyAlignment="1">
      <alignment horizontal="left" vertical="top" wrapText="1"/>
    </xf>
    <xf numFmtId="49" fontId="2" fillId="0" borderId="4" xfId="0" applyNumberFormat="1" applyFont="1" applyFill="1" applyBorder="1" applyAlignment="1">
      <alignment horizontal="center" vertical="center"/>
    </xf>
    <xf numFmtId="49" fontId="2" fillId="0" borderId="29" xfId="0" applyNumberFormat="1" applyFont="1" applyFill="1" applyBorder="1" applyAlignment="1">
      <alignment horizontal="center" vertical="center"/>
    </xf>
    <xf numFmtId="0" fontId="2" fillId="0" borderId="3" xfId="0" applyNumberFormat="1" applyFont="1" applyFill="1" applyBorder="1" applyAlignment="1">
      <alignment horizontal="left" vertical="top" wrapText="1"/>
    </xf>
    <xf numFmtId="49" fontId="2" fillId="0" borderId="8" xfId="0" applyNumberFormat="1" applyFont="1" applyFill="1" applyBorder="1" applyAlignment="1">
      <alignment horizontal="center" vertical="center"/>
    </xf>
    <xf numFmtId="0" fontId="2" fillId="0" borderId="6" xfId="0" applyNumberFormat="1" applyFont="1" applyFill="1" applyBorder="1" applyAlignment="1">
      <alignment horizontal="left" vertical="top" wrapText="1"/>
    </xf>
    <xf numFmtId="49" fontId="2" fillId="0" borderId="28"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xf>
    <xf numFmtId="0" fontId="28" fillId="0" borderId="4" xfId="0" applyFont="1" applyBorder="1" applyAlignment="1">
      <alignment horizontal="right" vertical="top"/>
    </xf>
    <xf numFmtId="0" fontId="28" fillId="0" borderId="4" xfId="0" applyFont="1" applyBorder="1" applyAlignment="1">
      <alignment horizontal="left" vertical="top" wrapText="1"/>
    </xf>
    <xf numFmtId="0" fontId="28" fillId="0" borderId="4" xfId="0" applyFont="1" applyBorder="1" applyAlignment="1">
      <alignment horizontal="center"/>
    </xf>
    <xf numFmtId="0" fontId="28" fillId="0" borderId="5" xfId="0" applyFont="1" applyBorder="1" applyAlignment="1">
      <alignment horizontal="right" vertical="top"/>
    </xf>
    <xf numFmtId="0" fontId="28" fillId="0" borderId="29" xfId="0" applyFont="1" applyBorder="1" applyAlignment="1">
      <alignment vertical="top" wrapText="1"/>
    </xf>
    <xf numFmtId="0" fontId="28" fillId="0" borderId="7" xfId="0" applyFont="1" applyBorder="1" applyAlignment="1">
      <alignment horizontal="center"/>
    </xf>
    <xf numFmtId="0" fontId="28" fillId="0" borderId="6" xfId="0" applyFont="1" applyBorder="1" applyAlignment="1">
      <alignment horizontal="right" vertical="top"/>
    </xf>
    <xf numFmtId="0" fontId="28" fillId="0" borderId="42" xfId="0" applyFont="1" applyBorder="1" applyAlignment="1">
      <alignment horizontal="left" vertical="top"/>
    </xf>
    <xf numFmtId="0" fontId="28" fillId="0" borderId="0" xfId="0" applyFont="1" applyBorder="1" applyAlignment="1">
      <alignment horizontal="left" vertical="top" wrapText="1"/>
    </xf>
    <xf numFmtId="0" fontId="28" fillId="0" borderId="3" xfId="0" applyFont="1" applyBorder="1" applyAlignment="1">
      <alignment horizontal="right" vertical="top"/>
    </xf>
    <xf numFmtId="0" fontId="28" fillId="0" borderId="0" xfId="0" applyFont="1" applyBorder="1" applyAlignment="1">
      <alignment horizontal="left" vertical="top"/>
    </xf>
    <xf numFmtId="0" fontId="2" fillId="0" borderId="5" xfId="0" applyFont="1" applyBorder="1" applyAlignment="1">
      <alignment horizontal="right" vertical="top"/>
    </xf>
    <xf numFmtId="0" fontId="2" fillId="0" borderId="3" xfId="0" applyFont="1" applyBorder="1" applyAlignment="1">
      <alignment horizontal="right"/>
    </xf>
    <xf numFmtId="0" fontId="2" fillId="0" borderId="8" xfId="0" applyFont="1" applyBorder="1" applyAlignment="1">
      <alignment horizontal="left"/>
    </xf>
    <xf numFmtId="0" fontId="28" fillId="0" borderId="43" xfId="0" applyFont="1" applyBorder="1" applyAlignment="1">
      <alignment horizontal="center"/>
    </xf>
    <xf numFmtId="0" fontId="2" fillId="0" borderId="3" xfId="0" applyFont="1" applyBorder="1" applyAlignment="1">
      <alignment horizontal="right" vertical="top"/>
    </xf>
    <xf numFmtId="0" fontId="28" fillId="0" borderId="6" xfId="0" applyFont="1" applyBorder="1" applyAlignment="1">
      <alignment horizontal="left" vertical="top" wrapText="1"/>
    </xf>
    <xf numFmtId="0" fontId="29" fillId="0" borderId="0" xfId="0" applyFont="1" applyBorder="1" applyAlignment="1">
      <alignment horizontal="left" vertical="top"/>
    </xf>
    <xf numFmtId="0" fontId="29" fillId="0" borderId="0" xfId="0" applyFont="1" applyBorder="1" applyAlignment="1">
      <alignment horizontal="center"/>
    </xf>
    <xf numFmtId="0" fontId="29" fillId="0" borderId="0" xfId="0" applyFont="1" applyBorder="1"/>
    <xf numFmtId="0" fontId="29" fillId="0" borderId="0" xfId="0" applyFont="1"/>
    <xf numFmtId="0" fontId="2" fillId="0" borderId="45" xfId="0" applyNumberFormat="1" applyFont="1" applyFill="1" applyBorder="1" applyAlignment="1">
      <alignment horizontal="left" vertical="top" wrapText="1"/>
    </xf>
    <xf numFmtId="49" fontId="2" fillId="0" borderId="45" xfId="0" applyNumberFormat="1" applyFont="1" applyFill="1" applyBorder="1" applyAlignment="1">
      <alignment horizontal="center" vertical="center"/>
    </xf>
    <xf numFmtId="165" fontId="2" fillId="0" borderId="0" xfId="1" applyNumberFormat="1" applyFont="1" applyFill="1" applyBorder="1" applyAlignment="1">
      <alignment horizontal="right" vertical="center"/>
    </xf>
    <xf numFmtId="0" fontId="2" fillId="0" borderId="0" xfId="0" applyFont="1" applyFill="1" applyBorder="1" applyAlignment="1">
      <alignment horizontal="center" vertical="center"/>
    </xf>
    <xf numFmtId="2" fontId="2" fillId="0" borderId="0" xfId="1" applyNumberFormat="1" applyFont="1" applyFill="1" applyBorder="1" applyAlignment="1">
      <alignment horizontal="center" vertical="center"/>
    </xf>
    <xf numFmtId="0" fontId="2" fillId="0" borderId="0" xfId="0" applyFont="1" applyBorder="1" applyAlignment="1">
      <alignment horizontal="right" vertical="top"/>
    </xf>
    <xf numFmtId="0" fontId="1" fillId="0" borderId="0" xfId="0" applyFont="1" applyFill="1" applyBorder="1"/>
    <xf numFmtId="0" fontId="2" fillId="0" borderId="34" xfId="0" applyNumberFormat="1" applyFont="1" applyBorder="1" applyAlignment="1">
      <alignment horizontal="left" vertical="center" wrapText="1"/>
    </xf>
    <xf numFmtId="0" fontId="2" fillId="2" borderId="0" xfId="0" applyFont="1" applyFill="1" applyBorder="1"/>
    <xf numFmtId="0" fontId="2" fillId="0" borderId="7" xfId="0" applyFont="1" applyBorder="1"/>
    <xf numFmtId="0" fontId="2" fillId="0" borderId="4" xfId="0" applyFont="1" applyBorder="1" applyAlignment="1">
      <alignment vertical="top"/>
    </xf>
    <xf numFmtId="4" fontId="2" fillId="0" borderId="4" xfId="0" applyNumberFormat="1" applyFont="1" applyBorder="1" applyAlignment="1">
      <alignment horizontal="center"/>
    </xf>
    <xf numFmtId="164" fontId="1" fillId="0" borderId="0" xfId="0" applyNumberFormat="1" applyFont="1" applyBorder="1" applyAlignment="1">
      <alignment horizontal="right"/>
    </xf>
    <xf numFmtId="49" fontId="1" fillId="0" borderId="0" xfId="0" applyNumberFormat="1" applyFont="1" applyBorder="1" applyAlignment="1">
      <alignment horizontal="center" vertical="top" wrapText="1"/>
    </xf>
    <xf numFmtId="49" fontId="1" fillId="0" borderId="0" xfId="0" applyNumberFormat="1" applyFont="1" applyBorder="1" applyAlignment="1">
      <alignment horizontal="center"/>
    </xf>
    <xf numFmtId="0" fontId="2" fillId="0" borderId="0" xfId="0" applyNumberFormat="1" applyFont="1" applyBorder="1" applyAlignment="1">
      <alignment horizontal="left" vertical="top" wrapText="1"/>
    </xf>
    <xf numFmtId="49" fontId="2" fillId="0" borderId="0" xfId="0" applyNumberFormat="1" applyFont="1" applyBorder="1" applyAlignment="1">
      <alignment horizontal="left"/>
    </xf>
    <xf numFmtId="0" fontId="2" fillId="0" borderId="0" xfId="0" applyFont="1" applyBorder="1" applyAlignment="1">
      <alignment horizontal="left" vertical="center" wrapText="1"/>
    </xf>
    <xf numFmtId="0" fontId="2" fillId="0" borderId="0" xfId="0" applyFont="1" applyAlignment="1">
      <alignment vertical="top" wrapText="1"/>
    </xf>
    <xf numFmtId="0" fontId="2" fillId="0" borderId="0" xfId="0" applyFont="1" applyAlignment="1">
      <alignment vertical="top"/>
    </xf>
    <xf numFmtId="0" fontId="2" fillId="0" borderId="0" xfId="0" applyFont="1" applyFill="1" applyBorder="1" applyAlignment="1">
      <alignment horizontal="right" vertical="center"/>
    </xf>
    <xf numFmtId="0" fontId="1" fillId="0" borderId="46" xfId="0" applyFont="1" applyBorder="1" applyAlignment="1">
      <alignment horizontal="justify" vertical="center" wrapText="1"/>
    </xf>
    <xf numFmtId="0" fontId="2" fillId="0" borderId="47" xfId="0" applyFont="1" applyBorder="1" applyAlignment="1">
      <alignment horizontal="right" vertical="center"/>
    </xf>
    <xf numFmtId="4" fontId="2" fillId="0" borderId="47" xfId="0" applyNumberFormat="1" applyFont="1" applyBorder="1" applyAlignment="1">
      <alignment horizontal="right" vertical="center"/>
    </xf>
    <xf numFmtId="0" fontId="2" fillId="0" borderId="0" xfId="0" applyFont="1" applyAlignment="1">
      <alignment vertical="center"/>
    </xf>
    <xf numFmtId="0" fontId="2" fillId="0" borderId="68" xfId="0" applyNumberFormat="1" applyFont="1" applyBorder="1" applyAlignment="1">
      <alignment horizontal="left" vertical="top" wrapText="1"/>
    </xf>
    <xf numFmtId="164" fontId="1" fillId="0" borderId="33" xfId="0" applyNumberFormat="1" applyFont="1" applyBorder="1" applyAlignment="1">
      <alignment horizontal="right"/>
    </xf>
    <xf numFmtId="0" fontId="1" fillId="0" borderId="48" xfId="0" applyFont="1" applyBorder="1" applyAlignment="1">
      <alignment horizontal="center" vertical="center" wrapText="1"/>
    </xf>
    <xf numFmtId="0" fontId="2" fillId="0" borderId="4" xfId="0" applyFont="1" applyBorder="1" applyAlignment="1">
      <alignment wrapText="1"/>
    </xf>
    <xf numFmtId="4" fontId="2" fillId="0" borderId="0" xfId="0" applyNumberFormat="1" applyFont="1"/>
    <xf numFmtId="0" fontId="1" fillId="0" borderId="4" xfId="0" applyFont="1" applyBorder="1"/>
    <xf numFmtId="4" fontId="1" fillId="0" borderId="4" xfId="0" applyNumberFormat="1" applyFont="1" applyBorder="1"/>
    <xf numFmtId="0" fontId="2" fillId="0" borderId="4" xfId="0" applyFont="1" applyBorder="1" applyAlignment="1">
      <alignment horizontal="right" wrapText="1"/>
    </xf>
    <xf numFmtId="0" fontId="2" fillId="0" borderId="0" xfId="0" applyFont="1" applyBorder="1" applyAlignment="1">
      <alignment vertical="top"/>
    </xf>
    <xf numFmtId="0" fontId="1" fillId="0" borderId="0" xfId="0" applyNumberFormat="1" applyFont="1" applyFill="1" applyBorder="1" applyAlignment="1">
      <alignment horizontal="left" vertical="top" wrapText="1"/>
    </xf>
    <xf numFmtId="49" fontId="1" fillId="0" borderId="0" xfId="0" applyNumberFormat="1" applyFont="1" applyFill="1" applyBorder="1" applyAlignment="1">
      <alignment horizontal="center" vertical="center"/>
    </xf>
    <xf numFmtId="2" fontId="1" fillId="0" borderId="0" xfId="0" applyNumberFormat="1" applyFont="1" applyFill="1" applyBorder="1" applyAlignment="1">
      <alignment horizontal="center" vertical="center"/>
    </xf>
    <xf numFmtId="165" fontId="1" fillId="0" borderId="0" xfId="0" applyNumberFormat="1" applyFont="1" applyFill="1" applyBorder="1" applyAlignment="1">
      <alignment horizontal="right" vertical="center" wrapText="1"/>
    </xf>
    <xf numFmtId="165" fontId="1" fillId="0" borderId="0" xfId="1" applyNumberFormat="1" applyFont="1" applyFill="1" applyBorder="1" applyAlignment="1">
      <alignment horizontal="right" vertical="center"/>
    </xf>
    <xf numFmtId="49" fontId="1" fillId="2" borderId="5" xfId="0" applyNumberFormat="1" applyFont="1" applyFill="1" applyBorder="1" applyAlignment="1">
      <alignment horizontal="center" vertical="center"/>
    </xf>
    <xf numFmtId="49" fontId="1" fillId="2" borderId="6" xfId="0" applyNumberFormat="1" applyFont="1" applyFill="1" applyBorder="1" applyAlignment="1">
      <alignment horizontal="center" vertical="center"/>
    </xf>
    <xf numFmtId="0" fontId="28" fillId="0" borderId="44" xfId="8" applyFont="1" applyFill="1" applyBorder="1" applyAlignment="1">
      <alignment horizontal="center" vertical="center"/>
    </xf>
    <xf numFmtId="0" fontId="28" fillId="0" borderId="7" xfId="8" applyFont="1" applyFill="1" applyBorder="1" applyAlignment="1">
      <alignment horizontal="center" vertical="center"/>
    </xf>
    <xf numFmtId="0" fontId="28" fillId="0" borderId="43" xfId="8" applyFont="1" applyFill="1" applyBorder="1" applyAlignment="1">
      <alignment horizontal="center" vertical="center"/>
    </xf>
    <xf numFmtId="49" fontId="1" fillId="0" borderId="33" xfId="0" applyNumberFormat="1" applyFont="1" applyFill="1" applyBorder="1" applyAlignment="1">
      <alignment horizontal="left" vertical="top"/>
    </xf>
    <xf numFmtId="0" fontId="1" fillId="0" borderId="33" xfId="0" applyNumberFormat="1" applyFont="1" applyFill="1" applyBorder="1" applyAlignment="1">
      <alignment horizontal="left" vertical="top" wrapText="1"/>
    </xf>
    <xf numFmtId="0" fontId="2" fillId="0" borderId="12" xfId="0" applyNumberFormat="1" applyFont="1" applyFill="1" applyBorder="1" applyAlignment="1">
      <alignment horizontal="left" vertical="top" wrapText="1"/>
    </xf>
    <xf numFmtId="49" fontId="2" fillId="0" borderId="49" xfId="0" applyNumberFormat="1" applyFont="1" applyFill="1" applyBorder="1" applyAlignment="1">
      <alignment horizontal="center" vertical="center"/>
    </xf>
    <xf numFmtId="0" fontId="28" fillId="0" borderId="44" xfId="0" applyFont="1" applyBorder="1" applyAlignment="1">
      <alignment horizontal="center"/>
    </xf>
    <xf numFmtId="0" fontId="2" fillId="0" borderId="0" xfId="0" applyFont="1" applyBorder="1" applyAlignment="1">
      <alignment horizontal="left"/>
    </xf>
    <xf numFmtId="49" fontId="2" fillId="0" borderId="34" xfId="0" applyNumberFormat="1" applyFont="1" applyFill="1" applyBorder="1" applyAlignment="1">
      <alignment horizontal="center" vertical="center"/>
    </xf>
    <xf numFmtId="0" fontId="2" fillId="0" borderId="29" xfId="0" applyFont="1" applyBorder="1" applyAlignment="1">
      <alignment horizontal="left" wrapText="1"/>
    </xf>
    <xf numFmtId="0" fontId="28" fillId="0" borderId="4" xfId="0" applyFont="1" applyBorder="1" applyAlignment="1">
      <alignment wrapText="1"/>
    </xf>
    <xf numFmtId="49" fontId="1" fillId="0" borderId="0" xfId="0" applyNumberFormat="1" applyFont="1" applyFill="1" applyBorder="1" applyAlignment="1">
      <alignment horizontal="left" vertical="top"/>
    </xf>
    <xf numFmtId="0" fontId="2" fillId="0" borderId="5" xfId="0" applyNumberFormat="1" applyFont="1" applyBorder="1" applyAlignment="1">
      <alignment horizontal="justify" vertical="top" wrapText="1"/>
    </xf>
    <xf numFmtId="166" fontId="2" fillId="0" borderId="0" xfId="0" applyNumberFormat="1" applyFont="1" applyFill="1" applyBorder="1" applyAlignment="1">
      <alignment horizontal="left" vertical="top" wrapText="1"/>
    </xf>
    <xf numFmtId="49" fontId="2" fillId="0" borderId="29" xfId="0" applyNumberFormat="1" applyFont="1" applyFill="1" applyBorder="1" applyAlignment="1">
      <alignment horizontal="right" vertical="top"/>
    </xf>
    <xf numFmtId="1" fontId="2" fillId="0" borderId="4" xfId="0" applyNumberFormat="1" applyFont="1" applyBorder="1" applyAlignment="1">
      <alignment horizontal="justify" vertical="top" wrapText="1"/>
    </xf>
    <xf numFmtId="49" fontId="2" fillId="0" borderId="4" xfId="0" applyNumberFormat="1" applyFont="1" applyBorder="1" applyAlignment="1">
      <alignment horizontal="right" vertical="top"/>
    </xf>
    <xf numFmtId="0" fontId="2" fillId="0" borderId="44" xfId="0" applyFont="1" applyFill="1" applyBorder="1" applyAlignment="1">
      <alignment horizontal="right" vertical="top"/>
    </xf>
    <xf numFmtId="0" fontId="1" fillId="0" borderId="45" xfId="0" applyFont="1" applyBorder="1" applyAlignment="1">
      <alignment horizontal="center" vertical="top" wrapText="1"/>
    </xf>
    <xf numFmtId="0" fontId="2" fillId="0" borderId="45" xfId="0" applyFont="1" applyBorder="1" applyAlignment="1">
      <alignment horizontal="right"/>
    </xf>
    <xf numFmtId="4" fontId="2" fillId="0" borderId="45" xfId="0" applyNumberFormat="1" applyFont="1" applyBorder="1" applyAlignment="1">
      <alignment horizontal="right"/>
    </xf>
    <xf numFmtId="4" fontId="2" fillId="0" borderId="29" xfId="0" applyNumberFormat="1" applyFont="1" applyBorder="1" applyAlignment="1">
      <alignment horizontal="right"/>
    </xf>
    <xf numFmtId="4" fontId="2" fillId="0" borderId="8" xfId="0" applyNumberFormat="1" applyFont="1" applyBorder="1" applyAlignment="1">
      <alignment horizontal="right"/>
    </xf>
    <xf numFmtId="4" fontId="2" fillId="0" borderId="8" xfId="0" applyNumberFormat="1" applyFont="1" applyFill="1" applyBorder="1" applyAlignment="1">
      <alignment horizontal="right"/>
    </xf>
    <xf numFmtId="4" fontId="28" fillId="0" borderId="8" xfId="0" applyNumberFormat="1" applyFont="1" applyBorder="1"/>
    <xf numFmtId="4" fontId="28" fillId="0" borderId="28" xfId="0" applyNumberFormat="1" applyFont="1" applyBorder="1"/>
    <xf numFmtId="49" fontId="2" fillId="0" borderId="50" xfId="0" applyNumberFormat="1" applyFont="1" applyBorder="1" applyAlignment="1">
      <alignment horizontal="right" vertical="top"/>
    </xf>
    <xf numFmtId="49" fontId="2" fillId="0" borderId="51" xfId="0" applyNumberFormat="1" applyFont="1" applyBorder="1" applyAlignment="1">
      <alignment horizontal="right" vertical="top"/>
    </xf>
    <xf numFmtId="0" fontId="2" fillId="0" borderId="43" xfId="0" applyFont="1" applyFill="1" applyBorder="1" applyAlignment="1">
      <alignment horizontal="right" vertical="top"/>
    </xf>
    <xf numFmtId="0" fontId="2" fillId="0" borderId="33" xfId="0" applyFont="1" applyBorder="1" applyAlignment="1">
      <alignment horizontal="justify" vertical="top" wrapText="1"/>
    </xf>
    <xf numFmtId="0" fontId="2" fillId="0" borderId="33" xfId="0" applyFont="1" applyBorder="1" applyAlignment="1">
      <alignment horizontal="right"/>
    </xf>
    <xf numFmtId="4" fontId="2" fillId="0" borderId="42" xfId="0" applyNumberFormat="1" applyFont="1" applyBorder="1" applyAlignment="1">
      <alignment horizontal="right"/>
    </xf>
    <xf numFmtId="49" fontId="2" fillId="0" borderId="5" xfId="0" applyNumberFormat="1" applyFont="1" applyBorder="1" applyAlignment="1">
      <alignment horizontal="right" vertical="top"/>
    </xf>
    <xf numFmtId="0" fontId="2" fillId="0" borderId="5" xfId="0" applyFont="1" applyBorder="1"/>
    <xf numFmtId="0" fontId="2" fillId="0" borderId="34" xfId="0" applyFont="1" applyFill="1" applyBorder="1" applyAlignment="1">
      <alignment horizontal="right" vertical="top"/>
    </xf>
    <xf numFmtId="0" fontId="38" fillId="0" borderId="35" xfId="0" applyFont="1" applyBorder="1" applyAlignment="1">
      <alignment horizontal="left" vertical="top" wrapText="1"/>
    </xf>
    <xf numFmtId="0" fontId="2" fillId="0" borderId="35" xfId="0" applyFont="1" applyBorder="1" applyAlignment="1">
      <alignment horizontal="right"/>
    </xf>
    <xf numFmtId="4" fontId="2" fillId="0" borderId="35" xfId="0" applyNumberFormat="1" applyFont="1" applyBorder="1" applyAlignment="1">
      <alignment horizontal="right"/>
    </xf>
    <xf numFmtId="0" fontId="2" fillId="0" borderId="45" xfId="0" quotePrefix="1" applyFont="1" applyFill="1" applyBorder="1" applyAlignment="1">
      <alignment horizontal="right" vertical="top"/>
    </xf>
    <xf numFmtId="0" fontId="2" fillId="0" borderId="45" xfId="0" applyFont="1" applyBorder="1" applyAlignment="1">
      <alignment horizontal="left" vertical="top" wrapText="1"/>
    </xf>
    <xf numFmtId="0" fontId="2" fillId="0" borderId="44" xfId="0" quotePrefix="1" applyFont="1" applyFill="1" applyBorder="1" applyAlignment="1">
      <alignment horizontal="right" vertical="top"/>
    </xf>
    <xf numFmtId="0" fontId="1" fillId="0" borderId="35" xfId="0" applyFont="1" applyBorder="1" applyAlignment="1">
      <alignment horizontal="center" vertical="top" wrapText="1"/>
    </xf>
    <xf numFmtId="0" fontId="2" fillId="0" borderId="0" xfId="0" applyFont="1" applyFill="1" applyBorder="1" applyAlignment="1">
      <alignment horizontal="left" vertical="top" wrapText="1"/>
    </xf>
    <xf numFmtId="0" fontId="39" fillId="0" borderId="0" xfId="0" applyFont="1" applyBorder="1" applyAlignment="1">
      <alignment horizontal="justify" vertical="top" wrapText="1"/>
    </xf>
    <xf numFmtId="0" fontId="2" fillId="3" borderId="0" xfId="0" applyFont="1" applyFill="1" applyBorder="1" applyAlignment="1">
      <alignment horizontal="center" vertical="top" wrapText="1"/>
    </xf>
    <xf numFmtId="0" fontId="1" fillId="0" borderId="44" xfId="0" applyFont="1" applyFill="1" applyBorder="1" applyAlignment="1">
      <alignment horizontal="right" vertical="top"/>
    </xf>
    <xf numFmtId="0" fontId="1" fillId="0" borderId="45" xfId="0" applyFont="1" applyBorder="1" applyAlignment="1">
      <alignment horizontal="center" vertical="top"/>
    </xf>
    <xf numFmtId="0" fontId="2" fillId="2" borderId="5" xfId="0" applyFont="1" applyFill="1" applyBorder="1" applyAlignment="1">
      <alignment vertical="top" wrapText="1"/>
    </xf>
    <xf numFmtId="4" fontId="28" fillId="0" borderId="5" xfId="0" applyNumberFormat="1" applyFont="1" applyBorder="1" applyAlignment="1">
      <alignment horizontal="center"/>
    </xf>
    <xf numFmtId="4" fontId="28" fillId="0" borderId="5" xfId="0" applyNumberFormat="1" applyFont="1" applyBorder="1"/>
    <xf numFmtId="0" fontId="38" fillId="3" borderId="35" xfId="0" applyFont="1" applyFill="1" applyBorder="1" applyAlignment="1">
      <alignment horizontal="left" vertical="top" wrapText="1"/>
    </xf>
    <xf numFmtId="0" fontId="2" fillId="3" borderId="35" xfId="0" applyFont="1" applyFill="1" applyBorder="1" applyAlignment="1">
      <alignment horizontal="right"/>
    </xf>
    <xf numFmtId="4" fontId="2" fillId="3" borderId="35" xfId="0" applyNumberFormat="1" applyFont="1" applyFill="1" applyBorder="1" applyAlignment="1">
      <alignment horizontal="right"/>
    </xf>
    <xf numFmtId="4" fontId="1" fillId="3" borderId="4" xfId="0" applyNumberFormat="1" applyFont="1" applyFill="1" applyBorder="1" applyAlignment="1">
      <alignment horizontal="right"/>
    </xf>
    <xf numFmtId="4" fontId="2" fillId="3" borderId="8" xfId="0" applyNumberFormat="1" applyFont="1" applyFill="1" applyBorder="1" applyAlignment="1">
      <alignment horizontal="right"/>
    </xf>
    <xf numFmtId="0" fontId="2" fillId="3" borderId="5" xfId="0" applyFont="1" applyFill="1" applyBorder="1" applyAlignment="1">
      <alignment horizontal="right"/>
    </xf>
    <xf numFmtId="4" fontId="2" fillId="3" borderId="5" xfId="0" applyNumberFormat="1" applyFont="1" applyFill="1" applyBorder="1" applyAlignment="1">
      <alignment horizontal="right"/>
    </xf>
    <xf numFmtId="0" fontId="38" fillId="3" borderId="28" xfId="0" applyFont="1" applyFill="1" applyBorder="1" applyAlignment="1">
      <alignment horizontal="justify" vertical="top" wrapText="1"/>
    </xf>
    <xf numFmtId="0" fontId="2" fillId="3" borderId="34" xfId="0" applyFont="1" applyFill="1" applyBorder="1" applyAlignment="1">
      <alignment horizontal="right"/>
    </xf>
    <xf numFmtId="0" fontId="2" fillId="3" borderId="0" xfId="0" applyFont="1" applyFill="1" applyBorder="1"/>
    <xf numFmtId="0" fontId="2" fillId="3" borderId="5" xfId="0" applyFont="1" applyFill="1" applyBorder="1" applyAlignment="1">
      <alignment horizontal="left" vertical="top" wrapText="1"/>
    </xf>
    <xf numFmtId="0" fontId="2" fillId="3" borderId="34" xfId="0" applyFont="1" applyFill="1" applyBorder="1" applyAlignment="1">
      <alignment horizontal="right" vertical="top"/>
    </xf>
    <xf numFmtId="0" fontId="38" fillId="3" borderId="35" xfId="0" applyFont="1" applyFill="1" applyBorder="1" applyAlignment="1">
      <alignment horizontal="justify" vertical="top" wrapText="1"/>
    </xf>
    <xf numFmtId="0" fontId="2" fillId="2" borderId="5" xfId="0" applyNumberFormat="1" applyFont="1" applyFill="1" applyBorder="1" applyAlignment="1">
      <alignment horizontal="right" vertical="top"/>
    </xf>
    <xf numFmtId="0" fontId="2" fillId="2" borderId="5" xfId="0" applyFont="1" applyFill="1" applyBorder="1" applyAlignment="1">
      <alignment horizontal="justify" vertical="top" wrapText="1"/>
    </xf>
    <xf numFmtId="0" fontId="2" fillId="2" borderId="5" xfId="0" applyFont="1" applyFill="1" applyBorder="1" applyAlignment="1">
      <alignment horizontal="center"/>
    </xf>
    <xf numFmtId="4" fontId="2" fillId="0" borderId="3" xfId="0" applyNumberFormat="1" applyFont="1" applyBorder="1" applyAlignment="1"/>
    <xf numFmtId="0" fontId="38" fillId="0" borderId="35" xfId="0" applyFont="1" applyBorder="1" applyAlignment="1">
      <alignment horizontal="justify" vertical="top" wrapText="1"/>
    </xf>
    <xf numFmtId="0" fontId="28" fillId="0" borderId="5" xfId="0" applyFont="1" applyFill="1" applyBorder="1" applyAlignment="1">
      <alignment horizontal="right" vertical="top"/>
    </xf>
    <xf numFmtId="0" fontId="28" fillId="0" borderId="29" xfId="0" applyFont="1" applyBorder="1" applyAlignment="1">
      <alignment horizontal="left" vertical="top" wrapText="1"/>
    </xf>
    <xf numFmtId="0" fontId="28" fillId="0" borderId="5" xfId="0" applyFont="1" applyBorder="1" applyAlignment="1">
      <alignment horizontal="right"/>
    </xf>
    <xf numFmtId="0" fontId="2" fillId="0" borderId="3" xfId="0" applyFont="1" applyBorder="1"/>
    <xf numFmtId="0" fontId="2" fillId="0" borderId="6" xfId="0" applyFont="1" applyBorder="1"/>
    <xf numFmtId="4" fontId="1" fillId="2" borderId="5" xfId="0" applyNumberFormat="1" applyFont="1" applyFill="1" applyBorder="1" applyAlignment="1">
      <alignment horizontal="center" vertical="center"/>
    </xf>
    <xf numFmtId="4" fontId="1" fillId="2" borderId="4" xfId="0" applyNumberFormat="1" applyFont="1" applyFill="1" applyBorder="1" applyAlignment="1">
      <alignment horizontal="center" vertical="center" wrapText="1"/>
    </xf>
    <xf numFmtId="4" fontId="1" fillId="2" borderId="6" xfId="0" applyNumberFormat="1" applyFont="1" applyFill="1" applyBorder="1" applyAlignment="1">
      <alignment horizontal="center" vertical="center"/>
    </xf>
    <xf numFmtId="4" fontId="1" fillId="2" borderId="4" xfId="0" applyNumberFormat="1" applyFont="1" applyFill="1" applyBorder="1" applyAlignment="1">
      <alignment horizontal="center" vertical="center"/>
    </xf>
    <xf numFmtId="4" fontId="2" fillId="0" borderId="0" xfId="1" applyNumberFormat="1" applyFont="1" applyFill="1" applyBorder="1" applyAlignment="1">
      <alignment horizontal="right"/>
    </xf>
    <xf numFmtId="4" fontId="2" fillId="0" borderId="4" xfId="1" applyNumberFormat="1" applyFont="1" applyFill="1" applyBorder="1" applyAlignment="1">
      <alignment horizontal="right"/>
    </xf>
    <xf numFmtId="4" fontId="2" fillId="0" borderId="5" xfId="0" applyNumberFormat="1" applyFont="1" applyFill="1" applyBorder="1" applyAlignment="1">
      <alignment horizontal="right"/>
    </xf>
    <xf numFmtId="4" fontId="2" fillId="2" borderId="28" xfId="0" applyNumberFormat="1" applyFont="1" applyFill="1" applyBorder="1" applyAlignment="1">
      <alignment vertical="center"/>
    </xf>
    <xf numFmtId="4" fontId="2" fillId="2" borderId="28" xfId="0" applyNumberFormat="1" applyFont="1" applyFill="1" applyBorder="1" applyAlignment="1">
      <alignment vertical="center" wrapText="1"/>
    </xf>
    <xf numFmtId="4" fontId="2" fillId="0" borderId="0" xfId="0" applyNumberFormat="1" applyFont="1" applyBorder="1" applyAlignment="1">
      <alignment horizontal="center"/>
    </xf>
    <xf numFmtId="4" fontId="2" fillId="0" borderId="0" xfId="0" applyNumberFormat="1" applyFont="1" applyBorder="1"/>
    <xf numFmtId="4" fontId="2" fillId="0" borderId="8" xfId="0" applyNumberFormat="1" applyFont="1" applyBorder="1"/>
    <xf numFmtId="4" fontId="2" fillId="3" borderId="4" xfId="0" applyNumberFormat="1" applyFont="1" applyFill="1" applyBorder="1" applyAlignment="1">
      <alignment horizontal="center"/>
    </xf>
    <xf numFmtId="4" fontId="2" fillId="3" borderId="0" xfId="0" applyNumberFormat="1" applyFont="1" applyFill="1" applyBorder="1"/>
    <xf numFmtId="4" fontId="2" fillId="3" borderId="8" xfId="0" applyNumberFormat="1" applyFont="1" applyFill="1" applyBorder="1"/>
    <xf numFmtId="4" fontId="2" fillId="2" borderId="4" xfId="0" applyNumberFormat="1" applyFont="1" applyFill="1" applyBorder="1" applyAlignment="1"/>
    <xf numFmtId="4" fontId="2" fillId="2" borderId="5" xfId="0" applyNumberFormat="1" applyFont="1" applyFill="1" applyBorder="1" applyAlignment="1"/>
    <xf numFmtId="4" fontId="28" fillId="0" borderId="4" xfId="0" applyNumberFormat="1" applyFont="1" applyBorder="1" applyAlignment="1">
      <alignment horizontal="right"/>
    </xf>
    <xf numFmtId="4" fontId="28" fillId="0" borderId="45" xfId="0" applyNumberFormat="1" applyFont="1" applyBorder="1" applyAlignment="1"/>
    <xf numFmtId="4" fontId="28" fillId="0" borderId="29" xfId="0" applyNumberFormat="1" applyFont="1" applyBorder="1" applyAlignment="1"/>
    <xf numFmtId="4" fontId="28" fillId="0" borderId="0" xfId="0" applyNumberFormat="1" applyFont="1" applyBorder="1" applyAlignment="1"/>
    <xf numFmtId="4" fontId="28" fillId="0" borderId="8" xfId="0" applyNumberFormat="1" applyFont="1" applyBorder="1" applyAlignment="1"/>
    <xf numFmtId="4" fontId="28" fillId="0" borderId="33" xfId="0" applyNumberFormat="1" applyFont="1" applyBorder="1" applyAlignment="1"/>
    <xf numFmtId="4" fontId="28" fillId="0" borderId="42" xfId="0" applyNumberFormat="1" applyFont="1" applyBorder="1" applyAlignment="1"/>
    <xf numFmtId="4" fontId="28" fillId="0" borderId="35" xfId="0" applyNumberFormat="1" applyFont="1" applyBorder="1" applyAlignment="1"/>
    <xf numFmtId="4" fontId="28" fillId="0" borderId="28" xfId="0" applyNumberFormat="1" applyFont="1" applyBorder="1" applyAlignment="1"/>
    <xf numFmtId="4" fontId="28" fillId="0" borderId="5" xfId="0" applyNumberFormat="1" applyFont="1" applyBorder="1" applyAlignment="1">
      <alignment horizontal="right"/>
    </xf>
    <xf numFmtId="4" fontId="2" fillId="0" borderId="33" xfId="1" applyNumberFormat="1" applyFont="1" applyFill="1" applyBorder="1" applyAlignment="1">
      <alignment horizontal="right"/>
    </xf>
    <xf numFmtId="4" fontId="2" fillId="0" borderId="0" xfId="0" applyNumberFormat="1" applyFont="1" applyFill="1" applyBorder="1"/>
    <xf numFmtId="0" fontId="1" fillId="0" borderId="45" xfId="0" applyFont="1" applyFill="1" applyBorder="1" applyAlignment="1">
      <alignment horizontal="center" vertical="top" wrapText="1"/>
    </xf>
    <xf numFmtId="0" fontId="2" fillId="0" borderId="45" xfId="0" applyFont="1" applyFill="1" applyBorder="1" applyAlignment="1">
      <alignment horizontal="right"/>
    </xf>
    <xf numFmtId="4" fontId="2" fillId="0" borderId="45" xfId="1" applyNumberFormat="1" applyFont="1" applyFill="1" applyBorder="1" applyAlignment="1">
      <alignment horizontal="right"/>
    </xf>
    <xf numFmtId="4" fontId="2" fillId="0" borderId="45" xfId="0" applyNumberFormat="1" applyFont="1" applyFill="1" applyBorder="1" applyAlignment="1">
      <alignment horizontal="right"/>
    </xf>
    <xf numFmtId="4" fontId="2" fillId="0" borderId="29" xfId="0" applyNumberFormat="1" applyFont="1" applyFill="1" applyBorder="1" applyAlignment="1">
      <alignment horizontal="right"/>
    </xf>
    <xf numFmtId="4" fontId="2" fillId="0" borderId="5" xfId="1" applyNumberFormat="1" applyFont="1" applyFill="1" applyBorder="1" applyAlignment="1">
      <alignment horizontal="right"/>
    </xf>
    <xf numFmtId="0" fontId="2" fillId="0" borderId="28" xfId="0" applyFont="1" applyFill="1" applyBorder="1" applyAlignment="1">
      <alignment horizontal="right" vertical="top"/>
    </xf>
    <xf numFmtId="0" fontId="38" fillId="0" borderId="35" xfId="0" applyFont="1" applyFill="1" applyBorder="1" applyAlignment="1">
      <alignment horizontal="justify" vertical="top" wrapText="1"/>
    </xf>
    <xf numFmtId="0" fontId="2" fillId="0" borderId="35" xfId="0" applyFont="1" applyFill="1" applyBorder="1" applyAlignment="1">
      <alignment horizontal="right"/>
    </xf>
    <xf numFmtId="4" fontId="2" fillId="0" borderId="35" xfId="1" applyNumberFormat="1" applyFont="1" applyFill="1" applyBorder="1" applyAlignment="1">
      <alignment horizontal="right"/>
    </xf>
    <xf numFmtId="4" fontId="2" fillId="0" borderId="28" xfId="0" applyNumberFormat="1" applyFont="1" applyFill="1" applyBorder="1" applyAlignment="1">
      <alignment horizontal="right"/>
    </xf>
    <xf numFmtId="4" fontId="1" fillId="0" borderId="52" xfId="0" applyNumberFormat="1" applyFont="1" applyBorder="1" applyAlignment="1">
      <alignment horizontal="right" vertical="center"/>
    </xf>
    <xf numFmtId="49" fontId="1" fillId="0" borderId="4" xfId="0" applyNumberFormat="1" applyFont="1" applyFill="1" applyBorder="1" applyAlignment="1">
      <alignment horizontal="center" vertical="top" wrapText="1"/>
    </xf>
    <xf numFmtId="0" fontId="2" fillId="0" borderId="4" xfId="0" applyNumberFormat="1" applyFont="1" applyBorder="1" applyAlignment="1">
      <alignment horizontal="justify" vertical="top" wrapText="1"/>
    </xf>
    <xf numFmtId="49" fontId="1" fillId="0" borderId="4" xfId="0" applyNumberFormat="1" applyFont="1" applyBorder="1" applyAlignment="1">
      <alignment horizontal="center" vertical="center"/>
    </xf>
    <xf numFmtId="0" fontId="2" fillId="0" borderId="4" xfId="0" applyNumberFormat="1" applyFont="1" applyBorder="1" applyAlignment="1">
      <alignment horizontal="left" vertical="top" wrapText="1"/>
    </xf>
    <xf numFmtId="49" fontId="1" fillId="0" borderId="4" xfId="0" applyNumberFormat="1" applyFont="1" applyBorder="1" applyAlignment="1">
      <alignment horizontal="center" vertical="top" wrapText="1"/>
    </xf>
    <xf numFmtId="2" fontId="2" fillId="0" borderId="0" xfId="2" applyNumberFormat="1" applyFont="1" applyBorder="1" applyAlignment="1"/>
    <xf numFmtId="2" fontId="2" fillId="0" borderId="33" xfId="2" applyNumberFormat="1" applyFont="1" applyBorder="1" applyAlignment="1"/>
    <xf numFmtId="2" fontId="2" fillId="0" borderId="0" xfId="2" applyNumberFormat="1" applyFont="1" applyBorder="1" applyAlignment="1">
      <alignment horizontal="right"/>
    </xf>
    <xf numFmtId="2" fontId="2" fillId="0" borderId="0" xfId="2" applyNumberFormat="1" applyFont="1" applyFill="1" applyBorder="1" applyAlignment="1">
      <alignment horizontal="right"/>
    </xf>
    <xf numFmtId="2" fontId="2" fillId="0" borderId="0" xfId="2" applyNumberFormat="1" applyFont="1" applyAlignment="1">
      <alignment horizontal="right"/>
    </xf>
    <xf numFmtId="2" fontId="2" fillId="0" borderId="0" xfId="2" applyNumberFormat="1" applyFont="1" applyFill="1" applyBorder="1" applyAlignment="1"/>
    <xf numFmtId="2" fontId="1" fillId="0" borderId="0" xfId="0" applyNumberFormat="1" applyFont="1" applyBorder="1" applyAlignment="1">
      <alignment horizontal="center" vertical="center" wrapText="1"/>
    </xf>
    <xf numFmtId="2" fontId="1" fillId="0" borderId="0" xfId="0" applyNumberFormat="1" applyFont="1" applyBorder="1" applyAlignment="1">
      <alignment horizontal="center" vertical="center"/>
    </xf>
    <xf numFmtId="2" fontId="3" fillId="0" borderId="0" xfId="0" applyNumberFormat="1" applyFont="1" applyBorder="1" applyAlignment="1">
      <alignment horizontal="right"/>
    </xf>
    <xf numFmtId="2" fontId="2" fillId="0" borderId="0" xfId="0" applyNumberFormat="1" applyFont="1" applyBorder="1" applyAlignment="1">
      <alignment horizontal="right"/>
    </xf>
    <xf numFmtId="2" fontId="6" fillId="0" borderId="0" xfId="2" applyNumberFormat="1" applyFont="1" applyBorder="1" applyAlignment="1"/>
    <xf numFmtId="2" fontId="2" fillId="0" borderId="0" xfId="2" applyNumberFormat="1" applyFont="1" applyBorder="1" applyAlignment="1">
      <alignment vertical="top"/>
    </xf>
    <xf numFmtId="2" fontId="12" fillId="0" borderId="0" xfId="2" applyNumberFormat="1" applyFont="1" applyBorder="1" applyAlignment="1"/>
    <xf numFmtId="2" fontId="12" fillId="0" borderId="0" xfId="2" applyNumberFormat="1" applyFont="1" applyBorder="1" applyAlignment="1">
      <alignment vertical="top"/>
    </xf>
    <xf numFmtId="2" fontId="2" fillId="0" borderId="0" xfId="2" applyNumberFormat="1" applyFont="1" applyAlignment="1"/>
    <xf numFmtId="2" fontId="2" fillId="0" borderId="0" xfId="0" applyNumberFormat="1" applyFont="1"/>
    <xf numFmtId="2" fontId="2" fillId="0" borderId="0" xfId="2" applyNumberFormat="1" applyFont="1" applyBorder="1" applyAlignment="1">
      <alignment vertical="center"/>
    </xf>
    <xf numFmtId="4" fontId="2" fillId="0" borderId="0" xfId="0" applyNumberFormat="1" applyFont="1" applyBorder="1" applyAlignment="1">
      <alignment horizontal="center" vertical="center"/>
    </xf>
    <xf numFmtId="4" fontId="2" fillId="0" borderId="0" xfId="0" applyNumberFormat="1" applyFont="1" applyBorder="1" applyAlignment="1">
      <alignment horizontal="right" vertical="center"/>
    </xf>
    <xf numFmtId="4" fontId="1" fillId="2" borderId="0" xfId="0" applyNumberFormat="1" applyFont="1" applyFill="1" applyBorder="1" applyAlignment="1">
      <alignment horizontal="center" vertical="center"/>
    </xf>
    <xf numFmtId="4" fontId="1" fillId="2" borderId="0" xfId="0" applyNumberFormat="1" applyFont="1" applyFill="1" applyBorder="1" applyAlignment="1">
      <alignment horizontal="right" vertical="center"/>
    </xf>
    <xf numFmtId="4" fontId="2" fillId="0" borderId="0" xfId="0" applyNumberFormat="1" applyFont="1" applyAlignment="1">
      <alignment horizontal="right" vertical="center"/>
    </xf>
    <xf numFmtId="4" fontId="2" fillId="0" borderId="0" xfId="0" applyNumberFormat="1" applyFont="1" applyFill="1" applyBorder="1" applyAlignment="1">
      <alignment horizontal="right" vertical="center"/>
    </xf>
    <xf numFmtId="4" fontId="2" fillId="0" borderId="4" xfId="1" applyNumberFormat="1" applyFont="1" applyFill="1" applyBorder="1" applyAlignment="1">
      <alignment horizontal="center" vertical="center"/>
    </xf>
    <xf numFmtId="4" fontId="2" fillId="0" borderId="4" xfId="0" applyNumberFormat="1" applyFont="1" applyFill="1" applyBorder="1" applyAlignment="1">
      <alignment horizontal="right" vertical="center"/>
    </xf>
    <xf numFmtId="4" fontId="2" fillId="0" borderId="5" xfId="1" applyNumberFormat="1" applyFont="1" applyFill="1" applyBorder="1" applyAlignment="1">
      <alignment horizontal="center" vertical="center"/>
    </xf>
    <xf numFmtId="4" fontId="28" fillId="0" borderId="4" xfId="8" applyNumberFormat="1" applyFont="1" applyFill="1" applyBorder="1" applyAlignment="1">
      <alignment horizontal="center" vertical="center"/>
    </xf>
    <xf numFmtId="4" fontId="28" fillId="0" borderId="45" xfId="8" applyNumberFormat="1" applyFont="1" applyFill="1" applyBorder="1" applyAlignment="1">
      <alignment horizontal="center" vertical="center"/>
    </xf>
    <xf numFmtId="4" fontId="2" fillId="0" borderId="45" xfId="0" applyNumberFormat="1" applyFont="1" applyFill="1" applyBorder="1" applyAlignment="1">
      <alignment horizontal="right" vertical="center"/>
    </xf>
    <xf numFmtId="4" fontId="2" fillId="0" borderId="29" xfId="0" applyNumberFormat="1" applyFont="1" applyFill="1" applyBorder="1" applyAlignment="1">
      <alignment horizontal="right" vertical="center"/>
    </xf>
    <xf numFmtId="4" fontId="28" fillId="0" borderId="0" xfId="8" applyNumberFormat="1" applyFont="1" applyFill="1" applyBorder="1" applyAlignment="1">
      <alignment horizontal="center" vertical="center"/>
    </xf>
    <xf numFmtId="4" fontId="2" fillId="0" borderId="8" xfId="0" applyNumberFormat="1" applyFont="1" applyFill="1" applyBorder="1" applyAlignment="1">
      <alignment horizontal="right" vertical="center"/>
    </xf>
    <xf numFmtId="4" fontId="28" fillId="0" borderId="33" xfId="8" applyNumberFormat="1" applyFont="1" applyFill="1" applyBorder="1" applyAlignment="1">
      <alignment horizontal="center" vertical="center"/>
    </xf>
    <xf numFmtId="4" fontId="2" fillId="0" borderId="33" xfId="0" applyNumberFormat="1" applyFont="1" applyFill="1" applyBorder="1" applyAlignment="1">
      <alignment horizontal="right" vertical="center"/>
    </xf>
    <xf numFmtId="4" fontId="2" fillId="0" borderId="42" xfId="0" applyNumberFormat="1" applyFont="1" applyFill="1" applyBorder="1" applyAlignment="1">
      <alignment horizontal="right" vertical="center"/>
    </xf>
    <xf numFmtId="4" fontId="2" fillId="0" borderId="6" xfId="0" applyNumberFormat="1" applyFont="1" applyFill="1" applyBorder="1" applyAlignment="1">
      <alignment horizontal="center" vertical="center"/>
    </xf>
    <xf numFmtId="4" fontId="2" fillId="0" borderId="5" xfId="0" applyNumberFormat="1" applyFont="1" applyFill="1" applyBorder="1" applyAlignment="1">
      <alignment horizontal="right" vertical="center" wrapText="1"/>
    </xf>
    <xf numFmtId="4" fontId="2" fillId="0" borderId="3" xfId="0" applyNumberFormat="1" applyFont="1" applyFill="1" applyBorder="1" applyAlignment="1">
      <alignment horizontal="center" vertical="center"/>
    </xf>
    <xf numFmtId="4" fontId="2" fillId="0" borderId="5" xfId="0" applyNumberFormat="1" applyFont="1" applyFill="1" applyBorder="1" applyAlignment="1">
      <alignment horizontal="right" vertical="center"/>
    </xf>
    <xf numFmtId="4" fontId="2" fillId="0" borderId="35" xfId="0" applyNumberFormat="1" applyFont="1" applyFill="1" applyBorder="1" applyAlignment="1">
      <alignment horizontal="center" vertical="center"/>
    </xf>
    <xf numFmtId="4" fontId="2" fillId="0" borderId="28" xfId="0" applyNumberFormat="1" applyFont="1" applyFill="1" applyBorder="1" applyAlignment="1">
      <alignment horizontal="right" vertical="center" wrapText="1"/>
    </xf>
    <xf numFmtId="4" fontId="2" fillId="0" borderId="0" xfId="1" applyNumberFormat="1" applyFont="1" applyFill="1" applyBorder="1" applyAlignment="1">
      <alignment horizontal="center" vertical="center"/>
    </xf>
    <xf numFmtId="4" fontId="2" fillId="0" borderId="33" xfId="0" applyNumberFormat="1" applyFont="1" applyFill="1" applyBorder="1" applyAlignment="1">
      <alignment horizontal="center" vertical="center"/>
    </xf>
    <xf numFmtId="4" fontId="2" fillId="0" borderId="33" xfId="0" applyNumberFormat="1" applyFont="1" applyFill="1" applyBorder="1" applyAlignment="1">
      <alignment horizontal="right" vertical="center" wrapText="1"/>
    </xf>
    <xf numFmtId="4" fontId="1" fillId="0" borderId="33" xfId="0" applyNumberFormat="1" applyFont="1" applyFill="1" applyBorder="1" applyAlignment="1">
      <alignment horizontal="right" vertical="center"/>
    </xf>
    <xf numFmtId="4" fontId="28" fillId="0" borderId="4" xfId="0" applyNumberFormat="1" applyFont="1" applyBorder="1" applyAlignment="1">
      <alignment horizontal="center" vertical="center"/>
    </xf>
    <xf numFmtId="4" fontId="28" fillId="0" borderId="4" xfId="0" applyNumberFormat="1" applyFont="1" applyBorder="1" applyAlignment="1">
      <alignment horizontal="right" vertical="center"/>
    </xf>
    <xf numFmtId="4" fontId="2" fillId="0" borderId="5" xfId="0" applyNumberFormat="1" applyFont="1" applyBorder="1" applyAlignment="1">
      <alignment horizontal="center" vertical="center"/>
    </xf>
    <xf numFmtId="4" fontId="2" fillId="0" borderId="5" xfId="0" applyNumberFormat="1" applyFont="1" applyBorder="1" applyAlignment="1">
      <alignment horizontal="right" vertical="center"/>
    </xf>
    <xf numFmtId="4" fontId="28" fillId="0" borderId="6" xfId="0" applyNumberFormat="1" applyFont="1" applyBorder="1" applyAlignment="1">
      <alignment horizontal="center" vertical="center"/>
    </xf>
    <xf numFmtId="4" fontId="28" fillId="0" borderId="6" xfId="0" applyNumberFormat="1" applyFont="1" applyBorder="1" applyAlignment="1">
      <alignment horizontal="right" vertical="center"/>
    </xf>
    <xf numFmtId="4" fontId="2" fillId="0" borderId="6" xfId="0" applyNumberFormat="1" applyFont="1" applyFill="1" applyBorder="1" applyAlignment="1">
      <alignment horizontal="right" vertical="center"/>
    </xf>
    <xf numFmtId="4" fontId="2" fillId="0" borderId="45" xfId="0" applyNumberFormat="1" applyFont="1" applyFill="1" applyBorder="1" applyAlignment="1">
      <alignment horizontal="center" vertical="center"/>
    </xf>
    <xf numFmtId="4" fontId="2" fillId="0" borderId="45" xfId="0" applyNumberFormat="1" applyFont="1" applyFill="1" applyBorder="1" applyAlignment="1">
      <alignment horizontal="right" vertical="center" wrapText="1"/>
    </xf>
    <xf numFmtId="4" fontId="2" fillId="0" borderId="3" xfId="0" applyNumberFormat="1" applyFont="1" applyFill="1" applyBorder="1" applyAlignment="1">
      <alignment horizontal="right" vertical="center" wrapText="1"/>
    </xf>
    <xf numFmtId="4" fontId="2" fillId="0" borderId="0" xfId="0" applyNumberFormat="1" applyFont="1" applyFill="1" applyBorder="1" applyAlignment="1">
      <alignment horizontal="center" vertical="center"/>
    </xf>
    <xf numFmtId="4" fontId="2" fillId="0" borderId="0" xfId="0" applyNumberFormat="1" applyFont="1" applyFill="1" applyBorder="1" applyAlignment="1">
      <alignment horizontal="right" vertical="center" wrapText="1"/>
    </xf>
    <xf numFmtId="4" fontId="1" fillId="0" borderId="0" xfId="0" applyNumberFormat="1" applyFont="1" applyFill="1" applyBorder="1" applyAlignment="1">
      <alignment horizontal="right" vertical="center"/>
    </xf>
    <xf numFmtId="4" fontId="2" fillId="0" borderId="35" xfId="0" applyNumberFormat="1" applyFont="1" applyFill="1" applyBorder="1" applyAlignment="1">
      <alignment horizontal="right" vertical="center" wrapText="1"/>
    </xf>
    <xf numFmtId="4" fontId="2" fillId="0" borderId="28" xfId="0" applyNumberFormat="1" applyFont="1" applyFill="1" applyBorder="1" applyAlignment="1">
      <alignment horizontal="right" vertical="center"/>
    </xf>
    <xf numFmtId="4" fontId="2" fillId="0" borderId="4" xfId="0" applyNumberFormat="1" applyFont="1" applyFill="1" applyBorder="1" applyAlignment="1">
      <alignment horizontal="center" vertical="center"/>
    </xf>
    <xf numFmtId="4" fontId="2" fillId="0" borderId="4" xfId="0" applyNumberFormat="1" applyFont="1" applyFill="1" applyBorder="1" applyAlignment="1">
      <alignment horizontal="right" vertical="center" wrapText="1"/>
    </xf>
    <xf numFmtId="4" fontId="2" fillId="0" borderId="5" xfId="0" applyNumberFormat="1" applyFont="1" applyFill="1" applyBorder="1" applyAlignment="1">
      <alignment horizontal="center" vertical="center"/>
    </xf>
    <xf numFmtId="4" fontId="2" fillId="0" borderId="29" xfId="0" applyNumberFormat="1" applyFont="1" applyBorder="1" applyAlignment="1">
      <alignment horizontal="right" vertical="center"/>
    </xf>
    <xf numFmtId="4" fontId="2" fillId="0" borderId="8" xfId="0" applyNumberFormat="1" applyFont="1" applyBorder="1" applyAlignment="1">
      <alignment horizontal="right" vertical="center"/>
    </xf>
    <xf numFmtId="4" fontId="28" fillId="0" borderId="0" xfId="0" applyNumberFormat="1" applyFont="1" applyBorder="1" applyAlignment="1">
      <alignment horizontal="right"/>
    </xf>
    <xf numFmtId="4" fontId="28" fillId="0" borderId="8" xfId="0" applyNumberFormat="1" applyFont="1" applyBorder="1" applyAlignment="1">
      <alignment horizontal="right"/>
    </xf>
    <xf numFmtId="4" fontId="28" fillId="0" borderId="28" xfId="0" applyNumberFormat="1" applyFont="1" applyBorder="1" applyAlignment="1">
      <alignment horizontal="right"/>
    </xf>
    <xf numFmtId="4" fontId="28" fillId="0" borderId="45" xfId="0" applyNumberFormat="1" applyFont="1" applyBorder="1" applyAlignment="1">
      <alignment horizontal="right"/>
    </xf>
    <xf numFmtId="4" fontId="28" fillId="0" borderId="29" xfId="0" applyNumberFormat="1" applyFont="1" applyBorder="1" applyAlignment="1">
      <alignment horizontal="right"/>
    </xf>
    <xf numFmtId="4" fontId="28" fillId="0" borderId="33" xfId="0" applyNumberFormat="1" applyFont="1" applyBorder="1" applyAlignment="1">
      <alignment horizontal="right"/>
    </xf>
    <xf numFmtId="4" fontId="28" fillId="0" borderId="42" xfId="0" applyNumberFormat="1" applyFont="1" applyBorder="1" applyAlignment="1">
      <alignment horizontal="right"/>
    </xf>
    <xf numFmtId="4" fontId="2" fillId="0" borderId="49" xfId="0" applyNumberFormat="1" applyFont="1" applyFill="1" applyBorder="1" applyAlignment="1">
      <alignment horizontal="center" vertical="center"/>
    </xf>
    <xf numFmtId="4" fontId="2" fillId="0" borderId="53" xfId="0" applyNumberFormat="1" applyFont="1" applyFill="1" applyBorder="1" applyAlignment="1">
      <alignment horizontal="right" vertical="center" wrapText="1"/>
    </xf>
    <xf numFmtId="4" fontId="2" fillId="0" borderId="54" xfId="0" applyNumberFormat="1" applyFont="1" applyFill="1" applyBorder="1" applyAlignment="1">
      <alignment horizontal="right" vertical="center"/>
    </xf>
    <xf numFmtId="4" fontId="2" fillId="0" borderId="30" xfId="0" applyNumberFormat="1" applyFont="1" applyFill="1" applyBorder="1" applyAlignment="1">
      <alignment horizontal="center" vertical="center"/>
    </xf>
    <xf numFmtId="4" fontId="2" fillId="0" borderId="30" xfId="0" applyNumberFormat="1" applyFont="1" applyFill="1" applyBorder="1" applyAlignment="1">
      <alignment horizontal="right" vertical="center" wrapText="1"/>
    </xf>
    <xf numFmtId="4" fontId="2" fillId="0" borderId="41" xfId="0" applyNumberFormat="1" applyFont="1" applyFill="1" applyBorder="1" applyAlignment="1">
      <alignment horizontal="right" vertical="center"/>
    </xf>
    <xf numFmtId="4" fontId="29" fillId="0" borderId="0" xfId="0" applyNumberFormat="1" applyFont="1" applyBorder="1" applyAlignment="1">
      <alignment horizontal="right"/>
    </xf>
    <xf numFmtId="4" fontId="2" fillId="0" borderId="34" xfId="0" applyNumberFormat="1" applyFont="1" applyFill="1" applyBorder="1" applyAlignment="1">
      <alignment horizontal="right" vertical="center" wrapText="1"/>
    </xf>
    <xf numFmtId="4" fontId="2" fillId="0" borderId="4" xfId="1" applyNumberFormat="1" applyFont="1" applyFill="1" applyBorder="1" applyAlignment="1">
      <alignment horizontal="right" vertical="center"/>
    </xf>
    <xf numFmtId="4" fontId="2" fillId="0" borderId="44" xfId="0" applyNumberFormat="1" applyFont="1" applyFill="1" applyBorder="1" applyAlignment="1">
      <alignment horizontal="right" vertical="center" wrapText="1"/>
    </xf>
    <xf numFmtId="4" fontId="2" fillId="0" borderId="55" xfId="1" applyNumberFormat="1" applyFont="1" applyFill="1" applyBorder="1" applyAlignment="1">
      <alignment horizontal="right" vertical="center"/>
    </xf>
    <xf numFmtId="4" fontId="2" fillId="0" borderId="56" xfId="1" applyNumberFormat="1" applyFont="1" applyFill="1" applyBorder="1" applyAlignment="1">
      <alignment horizontal="right" vertical="center"/>
    </xf>
    <xf numFmtId="4" fontId="2" fillId="0" borderId="0" xfId="1" applyNumberFormat="1" applyFont="1" applyFill="1" applyBorder="1" applyAlignment="1">
      <alignment horizontal="right" vertical="center"/>
    </xf>
    <xf numFmtId="0" fontId="1" fillId="0" borderId="7" xfId="0" applyFont="1" applyBorder="1" applyAlignment="1">
      <alignment horizontal="center" vertical="center" wrapText="1"/>
    </xf>
    <xf numFmtId="0" fontId="2" fillId="0" borderId="34" xfId="0" applyNumberFormat="1" applyFont="1" applyBorder="1" applyAlignment="1">
      <alignment horizontal="justify" vertical="top" wrapText="1"/>
    </xf>
    <xf numFmtId="0" fontId="2" fillId="0" borderId="34" xfId="0" applyNumberFormat="1" applyFont="1" applyBorder="1" applyAlignment="1">
      <alignment horizontal="left" vertical="top" wrapText="1"/>
    </xf>
    <xf numFmtId="0" fontId="1" fillId="0" borderId="34" xfId="0" applyNumberFormat="1" applyFont="1" applyBorder="1" applyAlignment="1">
      <alignment horizontal="left" vertical="top" wrapText="1"/>
    </xf>
    <xf numFmtId="0" fontId="1" fillId="0" borderId="33" xfId="0" applyNumberFormat="1" applyFont="1" applyBorder="1" applyAlignment="1">
      <alignment horizontal="left" vertical="top" wrapText="1"/>
    </xf>
    <xf numFmtId="49" fontId="1" fillId="0" borderId="33" xfId="0" applyNumberFormat="1" applyFont="1" applyBorder="1" applyAlignment="1">
      <alignment horizontal="center"/>
    </xf>
    <xf numFmtId="0" fontId="4" fillId="0" borderId="68" xfId="0" applyNumberFormat="1" applyFont="1" applyBorder="1" applyAlignment="1">
      <alignment horizontal="left" wrapText="1"/>
    </xf>
    <xf numFmtId="0" fontId="2" fillId="0" borderId="0" xfId="2" applyFont="1" applyBorder="1" applyAlignment="1">
      <alignment horizontal="left" vertical="top" wrapText="1"/>
    </xf>
    <xf numFmtId="0" fontId="2" fillId="0" borderId="0" xfId="2" applyFont="1" applyBorder="1" applyAlignment="1">
      <alignment horizontal="left" vertical="center" wrapText="1"/>
    </xf>
    <xf numFmtId="0" fontId="1" fillId="2" borderId="0" xfId="4" applyFont="1" applyBorder="1" applyAlignment="1">
      <alignment horizontal="center" vertical="center" wrapText="1"/>
    </xf>
    <xf numFmtId="4" fontId="1" fillId="2" borderId="0" xfId="4" applyNumberFormat="1" applyFont="1" applyBorder="1" applyAlignment="1">
      <alignment horizontal="center"/>
    </xf>
    <xf numFmtId="4" fontId="1" fillId="0" borderId="32" xfId="0" applyNumberFormat="1" applyFont="1" applyBorder="1" applyAlignment="1">
      <alignment horizontal="center" vertical="center"/>
    </xf>
    <xf numFmtId="4" fontId="1" fillId="0" borderId="9" xfId="0" applyNumberFormat="1" applyFont="1" applyBorder="1" applyAlignment="1">
      <alignment horizontal="center" vertical="center"/>
    </xf>
    <xf numFmtId="4" fontId="1" fillId="0" borderId="3" xfId="0" applyNumberFormat="1" applyFont="1" applyBorder="1" applyAlignment="1">
      <alignment horizontal="center" vertical="center"/>
    </xf>
    <xf numFmtId="4" fontId="3" fillId="0" borderId="67" xfId="0" applyNumberFormat="1" applyFont="1" applyBorder="1" applyAlignment="1">
      <alignment horizontal="right"/>
    </xf>
    <xf numFmtId="4" fontId="3" fillId="0" borderId="68" xfId="0" applyNumberFormat="1" applyFont="1" applyFill="1" applyBorder="1" applyAlignment="1">
      <alignment horizontal="right"/>
    </xf>
    <xf numFmtId="4" fontId="3" fillId="0" borderId="4" xfId="0" applyNumberFormat="1" applyFont="1" applyBorder="1" applyAlignment="1">
      <alignment horizontal="right"/>
    </xf>
    <xf numFmtId="4" fontId="3" fillId="0" borderId="3" xfId="0" applyNumberFormat="1" applyFont="1" applyFill="1" applyBorder="1" applyAlignment="1">
      <alignment horizontal="right"/>
    </xf>
    <xf numFmtId="4" fontId="3" fillId="0" borderId="70" xfId="0" applyNumberFormat="1" applyFont="1" applyBorder="1" applyAlignment="1">
      <alignment horizontal="right"/>
    </xf>
    <xf numFmtId="4" fontId="3" fillId="0" borderId="10" xfId="0" applyNumberFormat="1" applyFont="1" applyBorder="1" applyAlignment="1">
      <alignment horizontal="right"/>
    </xf>
    <xf numFmtId="4" fontId="3" fillId="0" borderId="68" xfId="0" applyNumberFormat="1" applyFont="1" applyBorder="1" applyAlignment="1">
      <alignment horizontal="center"/>
    </xf>
    <xf numFmtId="4" fontId="3" fillId="0" borderId="68" xfId="0" applyNumberFormat="1" applyFont="1" applyBorder="1" applyAlignment="1">
      <alignment horizontal="left" vertical="center"/>
    </xf>
    <xf numFmtId="4" fontId="2" fillId="0" borderId="68" xfId="0" applyNumberFormat="1" applyFont="1" applyBorder="1" applyAlignment="1">
      <alignment horizontal="right"/>
    </xf>
    <xf numFmtId="4" fontId="3" fillId="0" borderId="5" xfId="0" applyNumberFormat="1" applyFont="1" applyBorder="1" applyAlignment="1">
      <alignment horizontal="right"/>
    </xf>
    <xf numFmtId="4" fontId="3" fillId="0" borderId="69" xfId="0" applyNumberFormat="1" applyFont="1" applyBorder="1" applyAlignment="1">
      <alignment horizontal="right"/>
    </xf>
    <xf numFmtId="4" fontId="3" fillId="0" borderId="6" xfId="0" applyNumberFormat="1" applyFont="1" applyBorder="1" applyAlignment="1">
      <alignment horizontal="right"/>
    </xf>
    <xf numFmtId="4" fontId="1" fillId="0" borderId="33" xfId="0" applyNumberFormat="1" applyFont="1" applyBorder="1" applyAlignment="1">
      <alignment horizontal="right"/>
    </xf>
    <xf numFmtId="4" fontId="2" fillId="2" borderId="24" xfId="4" applyNumberFormat="1" applyFont="1" applyBorder="1"/>
    <xf numFmtId="4" fontId="2" fillId="2" borderId="4" xfId="4" applyNumberFormat="1" applyFont="1" applyBorder="1"/>
    <xf numFmtId="4" fontId="2" fillId="2" borderId="6" xfId="4" applyNumberFormat="1" applyFont="1" applyBorder="1"/>
    <xf numFmtId="4" fontId="2" fillId="2" borderId="4" xfId="4" applyNumberFormat="1" applyFont="1" applyBorder="1" applyAlignment="1" applyProtection="1">
      <alignment horizontal="center"/>
    </xf>
    <xf numFmtId="4" fontId="2" fillId="0" borderId="4" xfId="4" applyNumberFormat="1" applyFont="1" applyFill="1" applyBorder="1" applyProtection="1"/>
    <xf numFmtId="4" fontId="2" fillId="2" borderId="19" xfId="4" applyNumberFormat="1" applyFont="1" applyBorder="1" applyProtection="1"/>
    <xf numFmtId="4" fontId="2" fillId="2" borderId="28" xfId="4" applyNumberFormat="1" applyFont="1" applyBorder="1" applyAlignment="1" applyProtection="1">
      <alignment horizontal="center"/>
    </xf>
    <xf numFmtId="4" fontId="2" fillId="2" borderId="29" xfId="4" applyNumberFormat="1" applyFont="1" applyBorder="1" applyAlignment="1" applyProtection="1">
      <alignment horizontal="center"/>
    </xf>
    <xf numFmtId="4" fontId="47" fillId="2" borderId="4" xfId="4" applyNumberFormat="1" applyFont="1" applyBorder="1" applyAlignment="1">
      <alignment horizontal="center" vertical="center"/>
    </xf>
    <xf numFmtId="4" fontId="2" fillId="0" borderId="28" xfId="4" applyNumberFormat="1" applyFont="1" applyFill="1" applyBorder="1" applyProtection="1"/>
    <xf numFmtId="4" fontId="2" fillId="2" borderId="4" xfId="4" applyNumberFormat="1" applyFont="1" applyBorder="1" applyAlignment="1">
      <alignment horizontal="center" vertical="center"/>
    </xf>
    <xf numFmtId="4" fontId="46" fillId="2" borderId="4" xfId="4" applyNumberFormat="1" applyFont="1" applyBorder="1" applyAlignment="1">
      <alignment horizontal="center" vertical="center"/>
    </xf>
    <xf numFmtId="4" fontId="2" fillId="0" borderId="4" xfId="4" applyNumberFormat="1" applyFont="1" applyFill="1" applyBorder="1" applyAlignment="1">
      <alignment horizontal="center" vertical="center"/>
    </xf>
    <xf numFmtId="4" fontId="2" fillId="2" borderId="6" xfId="4" applyNumberFormat="1" applyFont="1" applyBorder="1" applyAlignment="1" applyProtection="1">
      <alignment horizontal="center"/>
    </xf>
    <xf numFmtId="4" fontId="2" fillId="0" borderId="4" xfId="4" applyNumberFormat="1" applyFont="1" applyFill="1" applyBorder="1" applyAlignment="1" applyProtection="1">
      <alignment horizontal="center"/>
    </xf>
    <xf numFmtId="4" fontId="2" fillId="0" borderId="6" xfId="4" applyNumberFormat="1" applyFont="1" applyFill="1" applyBorder="1" applyProtection="1"/>
    <xf numFmtId="4" fontId="2" fillId="2" borderId="21" xfId="4" applyNumberFormat="1" applyFont="1" applyBorder="1" applyProtection="1"/>
    <xf numFmtId="4" fontId="2" fillId="2" borderId="4" xfId="4" applyNumberFormat="1" applyFont="1" applyBorder="1" applyAlignment="1">
      <alignment horizontal="right"/>
    </xf>
    <xf numFmtId="4" fontId="2" fillId="2" borderId="4" xfId="4" applyNumberFormat="1" applyFont="1" applyBorder="1" applyAlignment="1">
      <alignment horizontal="center"/>
    </xf>
    <xf numFmtId="4" fontId="2" fillId="0" borderId="4" xfId="4" applyNumberFormat="1" applyFont="1" applyFill="1" applyBorder="1" applyAlignment="1">
      <alignment horizontal="center"/>
    </xf>
    <xf numFmtId="4" fontId="2" fillId="0" borderId="4" xfId="4" applyNumberFormat="1" applyFont="1" applyFill="1" applyBorder="1"/>
    <xf numFmtId="4" fontId="1" fillId="2" borderId="4" xfId="4" applyNumberFormat="1" applyFont="1" applyBorder="1" applyAlignment="1">
      <alignment horizontal="center"/>
    </xf>
    <xf numFmtId="4" fontId="7" fillId="2" borderId="4" xfId="4" applyNumberFormat="1" applyFont="1" applyBorder="1" applyAlignment="1">
      <alignment horizontal="center"/>
    </xf>
    <xf numFmtId="4" fontId="2" fillId="2" borderId="6" xfId="4" applyNumberFormat="1" applyFont="1" applyBorder="1" applyAlignment="1">
      <alignment horizontal="right"/>
    </xf>
    <xf numFmtId="4" fontId="2" fillId="0" borderId="5" xfId="4" applyNumberFormat="1" applyFont="1" applyFill="1" applyBorder="1" applyAlignment="1" applyProtection="1">
      <alignment horizontal="center"/>
    </xf>
    <xf numFmtId="4" fontId="2" fillId="0" borderId="5" xfId="4" applyNumberFormat="1" applyFont="1" applyFill="1" applyBorder="1" applyProtection="1"/>
    <xf numFmtId="4" fontId="2" fillId="2" borderId="20" xfId="4" applyNumberFormat="1" applyFont="1" applyBorder="1" applyProtection="1"/>
    <xf numFmtId="4" fontId="46" fillId="2" borderId="4" xfId="4" applyNumberFormat="1" applyFont="1" applyBorder="1"/>
    <xf numFmtId="4" fontId="2" fillId="2" borderId="5" xfId="4" applyNumberFormat="1" applyFont="1" applyBorder="1" applyAlignment="1" applyProtection="1">
      <alignment horizontal="center"/>
    </xf>
    <xf numFmtId="4" fontId="2" fillId="0" borderId="19" xfId="4" applyNumberFormat="1" applyFont="1" applyFill="1" applyBorder="1" applyProtection="1"/>
    <xf numFmtId="4" fontId="2" fillId="2" borderId="5" xfId="4" applyNumberFormat="1" applyFont="1" applyBorder="1" applyAlignment="1">
      <alignment horizontal="right"/>
    </xf>
    <xf numFmtId="4" fontId="1" fillId="2" borderId="11" xfId="4" applyNumberFormat="1" applyFont="1" applyBorder="1" applyAlignment="1">
      <alignment horizontal="right"/>
    </xf>
    <xf numFmtId="4" fontId="1" fillId="2" borderId="15" xfId="4" applyNumberFormat="1" applyFont="1" applyBorder="1" applyAlignment="1" applyProtection="1">
      <protection locked="0"/>
    </xf>
    <xf numFmtId="4" fontId="1" fillId="2" borderId="0" xfId="4" applyNumberFormat="1" applyFont="1" applyBorder="1" applyAlignment="1">
      <alignment vertical="top"/>
    </xf>
    <xf numFmtId="4" fontId="1" fillId="2" borderId="19" xfId="4" applyNumberFormat="1" applyFont="1" applyBorder="1"/>
    <xf numFmtId="4" fontId="2" fillId="2" borderId="19" xfId="4" applyNumberFormat="1" applyFont="1" applyBorder="1"/>
    <xf numFmtId="4" fontId="2" fillId="2" borderId="4" xfId="4" applyNumberFormat="1" applyFont="1" applyBorder="1" applyProtection="1"/>
    <xf numFmtId="4" fontId="2" fillId="2" borderId="19" xfId="4" applyNumberFormat="1" applyFont="1" applyBorder="1" applyAlignment="1" applyProtection="1">
      <alignment horizontal="center"/>
    </xf>
    <xf numFmtId="4" fontId="1" fillId="2" borderId="4" xfId="4" applyNumberFormat="1" applyFont="1" applyBorder="1"/>
    <xf numFmtId="4" fontId="2" fillId="2" borderId="4" xfId="4" applyNumberFormat="1" applyFont="1" applyBorder="1" applyAlignment="1" applyProtection="1">
      <alignment horizontal="left"/>
    </xf>
    <xf numFmtId="4" fontId="2" fillId="2" borderId="19" xfId="4" applyNumberFormat="1" applyFont="1" applyBorder="1" applyAlignment="1" applyProtection="1">
      <alignment horizontal="left"/>
    </xf>
    <xf numFmtId="4" fontId="3" fillId="2" borderId="11" xfId="4" applyNumberFormat="1" applyFont="1" applyBorder="1" applyAlignment="1">
      <alignment horizontal="right"/>
    </xf>
    <xf numFmtId="4" fontId="2" fillId="2" borderId="24" xfId="4" applyNumberFormat="1" applyFont="1" applyBorder="1" applyAlignment="1" applyProtection="1">
      <alignment horizontal="center"/>
    </xf>
    <xf numFmtId="4" fontId="2" fillId="0" borderId="21" xfId="4" applyNumberFormat="1" applyFont="1" applyFill="1" applyBorder="1" applyProtection="1"/>
    <xf numFmtId="4" fontId="2" fillId="0" borderId="18" xfId="4" applyNumberFormat="1" applyFont="1" applyFill="1" applyBorder="1" applyAlignment="1">
      <alignment horizontal="right"/>
    </xf>
    <xf numFmtId="4" fontId="2" fillId="0" borderId="19" xfId="4" applyNumberFormat="1" applyFont="1" applyFill="1" applyBorder="1"/>
    <xf numFmtId="4" fontId="2" fillId="0" borderId="4" xfId="4" applyNumberFormat="1" applyFont="1" applyFill="1" applyBorder="1" applyAlignment="1" applyProtection="1">
      <alignment horizontal="left"/>
    </xf>
    <xf numFmtId="4" fontId="2" fillId="2" borderId="24" xfId="4" applyNumberFormat="1" applyFont="1" applyBorder="1" applyAlignment="1">
      <alignment horizontal="right"/>
    </xf>
    <xf numFmtId="4" fontId="2" fillId="2" borderId="4" xfId="4" applyNumberFormat="1" applyFont="1" applyBorder="1" applyAlignment="1">
      <alignment horizontal="center" vertical="top"/>
    </xf>
    <xf numFmtId="4" fontId="2" fillId="2" borderId="4" xfId="4" applyNumberFormat="1" applyFont="1" applyFill="1" applyBorder="1" applyAlignment="1" applyProtection="1">
      <alignment horizontal="center"/>
    </xf>
    <xf numFmtId="4" fontId="2" fillId="2" borderId="18" xfId="4" applyNumberFormat="1" applyFont="1" applyBorder="1" applyAlignment="1">
      <alignment horizontal="right"/>
    </xf>
    <xf numFmtId="4" fontId="1" fillId="2" borderId="0" xfId="4" applyNumberFormat="1" applyFont="1" applyBorder="1" applyAlignment="1">
      <alignment horizontal="center" vertical="center"/>
    </xf>
    <xf numFmtId="4" fontId="48" fillId="2" borderId="15" xfId="4" applyNumberFormat="1" applyFont="1" applyFill="1" applyBorder="1" applyAlignment="1">
      <alignment horizontal="center" vertical="center"/>
    </xf>
    <xf numFmtId="4" fontId="48" fillId="2" borderId="30" xfId="4" applyNumberFormat="1" applyFont="1" applyFill="1" applyBorder="1" applyAlignment="1">
      <alignment horizontal="center" vertical="center"/>
    </xf>
    <xf numFmtId="49" fontId="2" fillId="0" borderId="3" xfId="0" applyNumberFormat="1" applyFont="1" applyFill="1" applyBorder="1" applyAlignment="1">
      <alignment horizontal="center"/>
    </xf>
    <xf numFmtId="49" fontId="1" fillId="0" borderId="2" xfId="0" applyNumberFormat="1" applyFont="1" applyBorder="1" applyAlignment="1">
      <alignment horizontal="center" vertical="center"/>
    </xf>
    <xf numFmtId="164" fontId="1" fillId="0" borderId="5" xfId="0" applyNumberFormat="1" applyFont="1" applyBorder="1" applyAlignment="1">
      <alignment horizontal="right"/>
    </xf>
    <xf numFmtId="164" fontId="2" fillId="0" borderId="4" xfId="0" applyNumberFormat="1" applyFont="1" applyBorder="1" applyAlignment="1"/>
    <xf numFmtId="164" fontId="2" fillId="0" borderId="4" xfId="0" applyNumberFormat="1" applyFont="1" applyBorder="1" applyAlignment="1">
      <alignment horizontal="right"/>
    </xf>
    <xf numFmtId="164" fontId="1" fillId="0" borderId="4" xfId="0" applyNumberFormat="1" applyFont="1" applyBorder="1" applyAlignment="1">
      <alignment horizontal="right"/>
    </xf>
    <xf numFmtId="49" fontId="41" fillId="0" borderId="57" xfId="0" applyNumberFormat="1" applyFont="1" applyBorder="1" applyAlignment="1">
      <alignment horizontal="left"/>
    </xf>
    <xf numFmtId="49" fontId="41" fillId="0" borderId="58" xfId="0" applyNumberFormat="1" applyFont="1" applyBorder="1" applyAlignment="1">
      <alignment horizontal="left"/>
    </xf>
    <xf numFmtId="49" fontId="41" fillId="0" borderId="59" xfId="0" applyNumberFormat="1" applyFont="1" applyBorder="1" applyAlignment="1">
      <alignment horizontal="left"/>
    </xf>
    <xf numFmtId="0" fontId="2" fillId="0" borderId="45" xfId="0" applyNumberFormat="1" applyFont="1" applyBorder="1" applyAlignment="1">
      <alignment horizontal="left" vertical="center" wrapText="1"/>
    </xf>
    <xf numFmtId="0" fontId="2" fillId="0" borderId="0" xfId="0" applyNumberFormat="1" applyFont="1" applyBorder="1" applyAlignment="1">
      <alignment horizontal="left" vertical="center" wrapText="1"/>
    </xf>
    <xf numFmtId="0" fontId="2" fillId="0" borderId="33" xfId="0" applyNumberFormat="1" applyFont="1" applyBorder="1" applyAlignment="1">
      <alignment horizontal="left" vertical="center" wrapText="1"/>
    </xf>
    <xf numFmtId="0" fontId="4" fillId="0" borderId="69" xfId="0" applyNumberFormat="1" applyFont="1" applyBorder="1" applyAlignment="1">
      <alignment horizontal="left" vertical="top" wrapText="1"/>
    </xf>
    <xf numFmtId="0" fontId="4" fillId="0" borderId="60" xfId="0" applyNumberFormat="1" applyFont="1" applyBorder="1" applyAlignment="1">
      <alignment horizontal="left" vertical="top" wrapText="1"/>
    </xf>
    <xf numFmtId="4" fontId="1" fillId="0" borderId="45" xfId="0" applyNumberFormat="1" applyFont="1" applyBorder="1" applyAlignment="1">
      <alignment horizontal="center" vertical="center"/>
    </xf>
    <xf numFmtId="4" fontId="2" fillId="0" borderId="0" xfId="2" applyNumberFormat="1" applyFont="1" applyBorder="1" applyAlignment="1"/>
    <xf numFmtId="0" fontId="2" fillId="0" borderId="0" xfId="2" applyFont="1" applyBorder="1" applyAlignment="1">
      <alignment horizontal="left" vertical="top" wrapText="1"/>
    </xf>
    <xf numFmtId="0" fontId="2" fillId="0" borderId="33" xfId="2" applyFont="1" applyBorder="1" applyAlignment="1">
      <alignment horizontal="left" vertical="top" wrapText="1"/>
    </xf>
    <xf numFmtId="0" fontId="2" fillId="0" borderId="0" xfId="2" applyFont="1" applyBorder="1" applyAlignment="1">
      <alignment horizontal="left" vertical="center" wrapText="1"/>
    </xf>
    <xf numFmtId="2" fontId="2" fillId="0" borderId="45" xfId="2" applyNumberFormat="1" applyFont="1" applyBorder="1" applyAlignment="1">
      <alignment horizontal="center"/>
    </xf>
    <xf numFmtId="4" fontId="2" fillId="0" borderId="45" xfId="2" applyNumberFormat="1" applyFont="1" applyBorder="1" applyAlignment="1">
      <alignment horizontal="center"/>
    </xf>
    <xf numFmtId="49" fontId="1" fillId="0" borderId="61" xfId="0" applyNumberFormat="1" applyFont="1" applyFill="1" applyBorder="1" applyAlignment="1">
      <alignment horizontal="right" vertical="top"/>
    </xf>
    <xf numFmtId="49" fontId="1" fillId="0" borderId="62" xfId="0" applyNumberFormat="1" applyFont="1" applyFill="1" applyBorder="1" applyAlignment="1">
      <alignment horizontal="right" vertical="top"/>
    </xf>
    <xf numFmtId="49" fontId="1" fillId="2" borderId="63" xfId="0" applyNumberFormat="1" applyFont="1" applyFill="1" applyBorder="1" applyAlignment="1">
      <alignment horizontal="center" vertical="top"/>
    </xf>
    <xf numFmtId="49" fontId="1" fillId="2" borderId="64" xfId="0" applyNumberFormat="1" applyFont="1" applyFill="1" applyBorder="1" applyAlignment="1">
      <alignment horizontal="center" vertical="top"/>
    </xf>
    <xf numFmtId="4" fontId="2" fillId="2" borderId="34" xfId="0" applyNumberFormat="1" applyFont="1" applyFill="1" applyBorder="1" applyAlignment="1">
      <alignment horizontal="left" vertical="center" wrapText="1"/>
    </xf>
    <xf numFmtId="4" fontId="2" fillId="2" borderId="35" xfId="0" applyNumberFormat="1" applyFont="1" applyFill="1" applyBorder="1" applyAlignment="1">
      <alignment horizontal="left" vertical="center" wrapText="1"/>
    </xf>
    <xf numFmtId="49" fontId="1" fillId="2" borderId="4" xfId="0" applyNumberFormat="1" applyFont="1" applyFill="1" applyBorder="1" applyAlignment="1">
      <alignment horizontal="right" vertical="top"/>
    </xf>
    <xf numFmtId="49" fontId="1" fillId="2" borderId="4" xfId="0" applyNumberFormat="1" applyFont="1" applyFill="1" applyBorder="1" applyAlignment="1">
      <alignment horizontal="center" vertical="top"/>
    </xf>
    <xf numFmtId="49" fontId="1" fillId="2" borderId="4" xfId="0" applyNumberFormat="1" applyFont="1" applyFill="1" applyBorder="1" applyAlignment="1">
      <alignment horizontal="center" vertical="center"/>
    </xf>
    <xf numFmtId="0" fontId="2" fillId="0" borderId="5" xfId="0" applyFont="1" applyBorder="1" applyAlignment="1">
      <alignment horizontal="center" wrapText="1"/>
    </xf>
    <xf numFmtId="0" fontId="2" fillId="0" borderId="6" xfId="0" applyFont="1" applyBorder="1" applyAlignment="1">
      <alignment horizontal="center" wrapText="1"/>
    </xf>
    <xf numFmtId="0" fontId="1" fillId="2" borderId="0" xfId="4" applyFont="1" applyBorder="1" applyAlignment="1">
      <alignment horizontal="center" vertical="center" wrapText="1"/>
    </xf>
    <xf numFmtId="0" fontId="2" fillId="2" borderId="0" xfId="4" applyFont="1" applyBorder="1" applyAlignment="1">
      <alignment horizontal="center" vertical="center" wrapText="1"/>
    </xf>
    <xf numFmtId="4" fontId="1" fillId="2" borderId="11" xfId="4" applyNumberFormat="1" applyFont="1" applyBorder="1" applyAlignment="1">
      <alignment horizontal="center" vertical="center"/>
    </xf>
    <xf numFmtId="4" fontId="1" fillId="2" borderId="66" xfId="4" applyNumberFormat="1" applyFont="1" applyBorder="1" applyAlignment="1">
      <alignment horizontal="center" vertical="center"/>
    </xf>
    <xf numFmtId="0" fontId="21" fillId="2" borderId="0" xfId="4" applyFont="1" applyBorder="1" applyAlignment="1">
      <alignment horizontal="center"/>
    </xf>
    <xf numFmtId="0" fontId="1" fillId="2" borderId="0" xfId="4" applyFont="1" applyAlignment="1" applyProtection="1">
      <alignment horizontal="center"/>
    </xf>
    <xf numFmtId="4" fontId="1" fillId="2" borderId="34" xfId="4" applyNumberFormat="1" applyFont="1" applyBorder="1" applyAlignment="1">
      <alignment horizontal="center" vertical="center"/>
    </xf>
    <xf numFmtId="4" fontId="1" fillId="2" borderId="28" xfId="4" applyNumberFormat="1" applyFont="1" applyBorder="1" applyAlignment="1">
      <alignment horizontal="center" vertical="center"/>
    </xf>
    <xf numFmtId="4" fontId="1" fillId="2" borderId="0" xfId="4" applyNumberFormat="1" applyFont="1" applyBorder="1" applyAlignment="1">
      <alignment horizontal="center"/>
    </xf>
    <xf numFmtId="0" fontId="1" fillId="2" borderId="25" xfId="4" applyFont="1" applyBorder="1" applyAlignment="1">
      <alignment horizontal="center" vertical="center"/>
    </xf>
    <xf numFmtId="0" fontId="2" fillId="2" borderId="24" xfId="4" applyFont="1" applyBorder="1" applyAlignment="1">
      <alignment horizontal="center" vertical="center"/>
    </xf>
    <xf numFmtId="4" fontId="1" fillId="2" borderId="36" xfId="4" applyNumberFormat="1" applyFont="1" applyBorder="1" applyAlignment="1">
      <alignment horizontal="center" vertical="center"/>
    </xf>
    <xf numFmtId="4" fontId="1" fillId="2" borderId="65" xfId="4" applyNumberFormat="1" applyFont="1" applyBorder="1" applyAlignment="1">
      <alignment horizontal="center" vertical="center"/>
    </xf>
    <xf numFmtId="0" fontId="1" fillId="0" borderId="44" xfId="0" applyFont="1" applyBorder="1" applyAlignment="1">
      <alignment horizontal="center"/>
    </xf>
    <xf numFmtId="0" fontId="1" fillId="0" borderId="45" xfId="0" applyFont="1" applyBorder="1" applyAlignment="1">
      <alignment horizontal="center"/>
    </xf>
    <xf numFmtId="0" fontId="1" fillId="0" borderId="29" xfId="0" applyFont="1" applyBorder="1" applyAlignment="1">
      <alignment horizontal="center"/>
    </xf>
    <xf numFmtId="0" fontId="1" fillId="0" borderId="43" xfId="0" applyFont="1" applyBorder="1" applyAlignment="1">
      <alignment horizontal="center"/>
    </xf>
    <xf numFmtId="0" fontId="1" fillId="0" borderId="33" xfId="0" applyFont="1" applyBorder="1" applyAlignment="1">
      <alignment horizontal="center"/>
    </xf>
    <xf numFmtId="0" fontId="1" fillId="0" borderId="42" xfId="0" applyFont="1" applyBorder="1" applyAlignment="1">
      <alignment horizontal="center"/>
    </xf>
    <xf numFmtId="164" fontId="1" fillId="0" borderId="45" xfId="0" applyNumberFormat="1" applyFont="1" applyBorder="1" applyAlignment="1">
      <alignment horizontal="center" vertical="center"/>
    </xf>
    <xf numFmtId="49" fontId="31" fillId="0" borderId="57" xfId="0" applyNumberFormat="1" applyFont="1" applyBorder="1" applyAlignment="1">
      <alignment horizontal="left"/>
    </xf>
    <xf numFmtId="49" fontId="31" fillId="0" borderId="58" xfId="0" applyNumberFormat="1" applyFont="1" applyBorder="1" applyAlignment="1">
      <alignment horizontal="left"/>
    </xf>
  </cellXfs>
  <cellStyles count="15">
    <cellStyle name="Comma 2" xfId="1"/>
    <cellStyle name="Normal" xfId="0" builtinId="0"/>
    <cellStyle name="Normal 2" xfId="2"/>
    <cellStyle name="Normal 2 2 2 2 2" xfId="14"/>
    <cellStyle name="Normal 2 3" xfId="11"/>
    <cellStyle name="Normal 2 4" xfId="3"/>
    <cellStyle name="Normal 3" xfId="4"/>
    <cellStyle name="Normal 3 2" xfId="5"/>
    <cellStyle name="Normal 5 2" xfId="13"/>
    <cellStyle name="Normal 7" xfId="10"/>
    <cellStyle name="Normal 8 2 2" xfId="12"/>
    <cellStyle name="Normal_carsav" xfId="6"/>
    <cellStyle name="Normal_PREDMER - Zlatibor" xfId="7"/>
    <cellStyle name="Normal_Sheet1" xfId="8"/>
    <cellStyle name="Standard 2"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5"/>
  <sheetViews>
    <sheetView view="pageBreakPreview" topLeftCell="A220" zoomScaleNormal="75" zoomScaleSheetLayoutView="100" workbookViewId="0">
      <selection activeCell="B37" sqref="B37:G37"/>
    </sheetView>
  </sheetViews>
  <sheetFormatPr defaultRowHeight="12.75"/>
  <cols>
    <col min="1" max="1" width="7.7109375" style="270" customWidth="1"/>
    <col min="2" max="2" width="53.42578125" style="260" customWidth="1"/>
    <col min="3" max="3" width="6.28515625" style="260" customWidth="1"/>
    <col min="4" max="4" width="11.42578125" style="650" customWidth="1"/>
    <col min="5" max="5" width="12.42578125" style="650" customWidth="1"/>
    <col min="6" max="6" width="14.28515625" style="650" customWidth="1"/>
    <col min="7" max="16384" width="9.140625" style="4"/>
  </cols>
  <sheetData>
    <row r="1" spans="1:6" customFormat="1" ht="20.25" thickTop="1" thickBot="1">
      <c r="A1" s="858" t="s">
        <v>89</v>
      </c>
      <c r="B1" s="859"/>
      <c r="C1" s="859"/>
      <c r="D1" s="859"/>
      <c r="E1" s="859"/>
      <c r="F1" s="860"/>
    </row>
    <row r="2" spans="1:6" customFormat="1" ht="18.75" customHeight="1" thickTop="1">
      <c r="A2" s="858" t="s">
        <v>148</v>
      </c>
      <c r="B2" s="859"/>
      <c r="C2" s="859"/>
      <c r="D2" s="859"/>
      <c r="E2" s="859"/>
      <c r="F2" s="860"/>
    </row>
    <row r="3" spans="1:6" s="81" customFormat="1" ht="47.25" customHeight="1">
      <c r="A3" s="861" t="s">
        <v>1305</v>
      </c>
      <c r="B3" s="861"/>
      <c r="C3" s="861"/>
      <c r="D3" s="861"/>
      <c r="E3" s="861"/>
      <c r="F3" s="861"/>
    </row>
    <row r="4" spans="1:6" s="82" customFormat="1" ht="75" customHeight="1">
      <c r="A4" s="862"/>
      <c r="B4" s="862"/>
      <c r="C4" s="862"/>
      <c r="D4" s="862"/>
      <c r="E4" s="862"/>
      <c r="F4" s="862"/>
    </row>
    <row r="5" spans="1:6" s="82" customFormat="1" ht="66.75" customHeight="1">
      <c r="A5" s="862"/>
      <c r="B5" s="862"/>
      <c r="C5" s="862"/>
      <c r="D5" s="862"/>
      <c r="E5" s="862"/>
      <c r="F5" s="862"/>
    </row>
    <row r="6" spans="1:6" s="83" customFormat="1" ht="55.5" customHeight="1" thickBot="1">
      <c r="A6" s="863"/>
      <c r="B6" s="863"/>
      <c r="C6" s="863"/>
      <c r="D6" s="863"/>
      <c r="E6" s="863"/>
      <c r="F6" s="863"/>
    </row>
    <row r="7" spans="1:6" ht="27" thickTop="1" thickBot="1">
      <c r="A7" s="1" t="s">
        <v>0</v>
      </c>
      <c r="B7" s="2" t="s">
        <v>1</v>
      </c>
      <c r="C7" s="2" t="s">
        <v>2</v>
      </c>
      <c r="D7" s="3" t="s">
        <v>3</v>
      </c>
      <c r="E7" s="3" t="s">
        <v>90</v>
      </c>
      <c r="F7" s="782" t="s">
        <v>91</v>
      </c>
    </row>
    <row r="8" spans="1:6" ht="13.5" thickTop="1">
      <c r="A8" s="45"/>
      <c r="B8" s="39"/>
      <c r="C8" s="39"/>
      <c r="D8" s="40"/>
      <c r="E8" s="40"/>
      <c r="F8" s="783"/>
    </row>
    <row r="9" spans="1:6" ht="194.25" customHeight="1">
      <c r="A9" s="27"/>
      <c r="B9" s="41" t="s">
        <v>1282</v>
      </c>
      <c r="C9" s="39"/>
      <c r="D9" s="40"/>
      <c r="E9" s="40"/>
      <c r="F9" s="784"/>
    </row>
    <row r="10" spans="1:6" ht="15.75" customHeight="1">
      <c r="A10" s="46"/>
      <c r="B10" s="11" t="s">
        <v>268</v>
      </c>
      <c r="C10" s="39"/>
      <c r="D10" s="40"/>
      <c r="E10" s="40"/>
      <c r="F10" s="784"/>
    </row>
    <row r="11" spans="1:6" customFormat="1">
      <c r="A11" s="7"/>
      <c r="B11" s="11"/>
      <c r="C11" s="12"/>
      <c r="D11" s="23"/>
      <c r="E11" s="23"/>
      <c r="F11" s="23"/>
    </row>
    <row r="12" spans="1:6" customFormat="1">
      <c r="A12" s="5" t="s">
        <v>4</v>
      </c>
      <c r="B12" s="261" t="s">
        <v>11</v>
      </c>
      <c r="C12" s="6"/>
      <c r="D12" s="785"/>
      <c r="E12" s="785"/>
      <c r="F12" s="785"/>
    </row>
    <row r="13" spans="1:6" customFormat="1" ht="84" customHeight="1">
      <c r="A13" s="27" t="s">
        <v>5</v>
      </c>
      <c r="B13" s="239" t="s">
        <v>1248</v>
      </c>
      <c r="C13" s="8"/>
      <c r="D13" s="22"/>
      <c r="E13" s="22"/>
      <c r="F13" s="22"/>
    </row>
    <row r="14" spans="1:6" customFormat="1">
      <c r="A14" s="7"/>
      <c r="B14" s="239"/>
      <c r="C14" s="8" t="s">
        <v>7</v>
      </c>
      <c r="D14" s="22">
        <v>150</v>
      </c>
      <c r="E14" s="22"/>
      <c r="F14" s="22"/>
    </row>
    <row r="15" spans="1:6" customFormat="1" ht="90" customHeight="1">
      <c r="A15" s="7" t="s">
        <v>6</v>
      </c>
      <c r="B15" s="239" t="s">
        <v>1249</v>
      </c>
      <c r="C15" s="8"/>
      <c r="D15" s="22"/>
      <c r="E15" s="22"/>
      <c r="F15" s="22"/>
    </row>
    <row r="16" spans="1:6" customFormat="1">
      <c r="A16" s="7"/>
      <c r="B16" s="239"/>
      <c r="C16" s="8" t="s">
        <v>7</v>
      </c>
      <c r="D16" s="786">
        <v>965.53</v>
      </c>
      <c r="E16" s="22"/>
      <c r="F16" s="22"/>
    </row>
    <row r="17" spans="1:8" customFormat="1" ht="168.75" customHeight="1">
      <c r="A17" s="7" t="s">
        <v>8</v>
      </c>
      <c r="B17" s="550" t="s">
        <v>1281</v>
      </c>
      <c r="C17" s="8"/>
      <c r="D17" s="22"/>
      <c r="E17" s="22"/>
      <c r="F17" s="22"/>
    </row>
    <row r="18" spans="1:8" customFormat="1">
      <c r="A18" s="7"/>
      <c r="B18" s="239" t="s">
        <v>152</v>
      </c>
      <c r="C18" s="8"/>
      <c r="D18" s="22"/>
      <c r="E18" s="22"/>
      <c r="F18" s="22"/>
    </row>
    <row r="19" spans="1:8" customFormat="1">
      <c r="A19" s="7"/>
      <c r="B19" s="239"/>
      <c r="C19" s="8" t="s">
        <v>7</v>
      </c>
      <c r="D19" s="22">
        <v>257.31</v>
      </c>
      <c r="E19" s="22"/>
      <c r="F19" s="22"/>
    </row>
    <row r="20" spans="1:8" customFormat="1">
      <c r="A20" s="7"/>
      <c r="B20" s="239" t="s">
        <v>153</v>
      </c>
      <c r="C20" s="8"/>
      <c r="D20" s="22"/>
      <c r="E20" s="22"/>
      <c r="F20" s="22"/>
    </row>
    <row r="21" spans="1:8" customFormat="1">
      <c r="A21" s="7"/>
      <c r="B21" s="239"/>
      <c r="C21" s="8" t="s">
        <v>7</v>
      </c>
      <c r="D21" s="22">
        <v>69.12</v>
      </c>
      <c r="E21" s="22"/>
      <c r="F21" s="22"/>
    </row>
    <row r="22" spans="1:8" customFormat="1">
      <c r="A22" s="7"/>
      <c r="B22" s="239" t="s">
        <v>151</v>
      </c>
      <c r="C22" s="8"/>
      <c r="D22" s="22"/>
      <c r="E22" s="22"/>
      <c r="F22" s="22"/>
    </row>
    <row r="23" spans="1:8" customFormat="1">
      <c r="A23" s="7"/>
      <c r="B23" s="239"/>
      <c r="C23" s="8" t="s">
        <v>7</v>
      </c>
      <c r="D23" s="22">
        <v>17.05</v>
      </c>
      <c r="E23" s="22"/>
      <c r="F23" s="22"/>
    </row>
    <row r="24" spans="1:8" customFormat="1" ht="54" customHeight="1">
      <c r="A24" s="7" t="s">
        <v>149</v>
      </c>
      <c r="B24" s="239" t="s">
        <v>1250</v>
      </c>
      <c r="C24" s="8"/>
      <c r="D24" s="22"/>
      <c r="E24" s="22"/>
      <c r="F24" s="22"/>
    </row>
    <row r="25" spans="1:8" customFormat="1">
      <c r="A25" s="7"/>
      <c r="B25" s="239"/>
      <c r="C25" s="8" t="s">
        <v>7</v>
      </c>
      <c r="D25" s="22">
        <v>198.41</v>
      </c>
      <c r="E25" s="22"/>
      <c r="F25" s="22"/>
    </row>
    <row r="26" spans="1:8" customFormat="1" ht="51.75" customHeight="1">
      <c r="A26" s="7" t="s">
        <v>150</v>
      </c>
      <c r="B26" s="239" t="s">
        <v>1251</v>
      </c>
      <c r="C26" s="8"/>
      <c r="D26" s="22"/>
      <c r="E26" s="22"/>
      <c r="F26" s="22"/>
    </row>
    <row r="27" spans="1:8" customFormat="1">
      <c r="A27" s="10"/>
      <c r="B27" s="11"/>
      <c r="C27" s="12" t="s">
        <v>7</v>
      </c>
      <c r="D27" s="23">
        <f>D16-D25</f>
        <v>767.12</v>
      </c>
      <c r="E27" s="23"/>
      <c r="F27" s="22"/>
    </row>
    <row r="28" spans="1:8" customFormat="1">
      <c r="A28" s="13"/>
      <c r="B28" s="262" t="s">
        <v>11</v>
      </c>
      <c r="C28" s="14"/>
      <c r="D28" s="787"/>
      <c r="E28" s="787"/>
      <c r="F28" s="787"/>
    </row>
    <row r="29" spans="1:8" customFormat="1">
      <c r="A29" s="10"/>
      <c r="B29" s="11"/>
      <c r="C29" s="12"/>
      <c r="D29" s="23"/>
      <c r="E29" s="23"/>
      <c r="F29" s="23"/>
    </row>
    <row r="30" spans="1:8" customFormat="1">
      <c r="A30" s="5" t="s">
        <v>10</v>
      </c>
      <c r="B30" s="261" t="s">
        <v>18</v>
      </c>
      <c r="C30" s="6"/>
      <c r="D30" s="785"/>
      <c r="E30" s="785"/>
      <c r="F30" s="785"/>
    </row>
    <row r="31" spans="1:8" ht="77.25" customHeight="1">
      <c r="A31" s="263"/>
      <c r="B31" s="11" t="s">
        <v>101</v>
      </c>
      <c r="C31" s="264"/>
      <c r="D31" s="40"/>
      <c r="E31" s="40"/>
      <c r="F31" s="784"/>
      <c r="H31"/>
    </row>
    <row r="32" spans="1:8" ht="46.5" customHeight="1">
      <c r="A32" s="263"/>
      <c r="B32" s="11" t="s">
        <v>102</v>
      </c>
      <c r="C32" s="264"/>
      <c r="D32" s="40"/>
      <c r="E32" s="40"/>
      <c r="F32" s="784"/>
      <c r="H32"/>
    </row>
    <row r="33" spans="1:8" ht="28.5" customHeight="1">
      <c r="A33" s="263"/>
      <c r="B33" s="11" t="s">
        <v>103</v>
      </c>
      <c r="C33" s="264"/>
      <c r="D33" s="40"/>
      <c r="E33" s="40"/>
      <c r="F33" s="784"/>
      <c r="H33"/>
    </row>
    <row r="34" spans="1:8" ht="90.75" customHeight="1">
      <c r="A34" s="24"/>
      <c r="B34" s="11" t="s">
        <v>104</v>
      </c>
      <c r="C34" s="25"/>
      <c r="D34" s="23"/>
      <c r="E34" s="23"/>
      <c r="F34" s="23"/>
      <c r="H34"/>
    </row>
    <row r="35" spans="1:8" customFormat="1" ht="42" customHeight="1">
      <c r="A35" s="7" t="s">
        <v>12</v>
      </c>
      <c r="B35" s="239" t="s">
        <v>1130</v>
      </c>
      <c r="C35" s="8"/>
      <c r="D35" s="22"/>
      <c r="E35" s="22"/>
      <c r="F35" s="22"/>
    </row>
    <row r="36" spans="1:8" customFormat="1">
      <c r="A36" s="7"/>
      <c r="B36" s="239" t="s">
        <v>20</v>
      </c>
      <c r="C36" s="8"/>
      <c r="D36" s="22"/>
      <c r="E36" s="22"/>
      <c r="F36" s="22"/>
    </row>
    <row r="37" spans="1:8" customFormat="1">
      <c r="A37" s="7"/>
      <c r="B37" s="239"/>
      <c r="C37" s="8" t="s">
        <v>7</v>
      </c>
      <c r="D37" s="22">
        <v>8.23</v>
      </c>
      <c r="E37" s="22"/>
      <c r="F37" s="22"/>
    </row>
    <row r="38" spans="1:8" customFormat="1">
      <c r="A38" s="7"/>
      <c r="B38" s="239" t="s">
        <v>21</v>
      </c>
      <c r="C38" s="8"/>
      <c r="D38" s="22"/>
      <c r="E38" s="22"/>
      <c r="F38" s="22"/>
    </row>
    <row r="39" spans="1:8" customFormat="1">
      <c r="A39" s="7"/>
      <c r="B39" s="239"/>
      <c r="C39" s="8" t="s">
        <v>7</v>
      </c>
      <c r="D39" s="22">
        <v>75.7</v>
      </c>
      <c r="E39" s="22"/>
      <c r="F39" s="22"/>
    </row>
    <row r="40" spans="1:8" customFormat="1">
      <c r="A40" s="7"/>
      <c r="B40" s="239" t="s">
        <v>22</v>
      </c>
      <c r="C40" s="8"/>
      <c r="D40" s="22"/>
      <c r="E40" s="22"/>
      <c r="F40" s="22"/>
    </row>
    <row r="41" spans="1:8" customFormat="1">
      <c r="A41" s="7"/>
      <c r="B41" s="239"/>
      <c r="C41" s="8" t="s">
        <v>7</v>
      </c>
      <c r="D41" s="22">
        <v>0.48</v>
      </c>
      <c r="E41" s="22"/>
      <c r="F41" s="22"/>
    </row>
    <row r="42" spans="1:8" customFormat="1">
      <c r="A42" s="7"/>
      <c r="B42" s="239" t="s">
        <v>23</v>
      </c>
      <c r="C42" s="8"/>
      <c r="D42" s="22"/>
      <c r="E42" s="22"/>
      <c r="F42" s="22"/>
    </row>
    <row r="43" spans="1:8" customFormat="1">
      <c r="A43" s="7"/>
      <c r="B43" s="239"/>
      <c r="C43" s="8" t="s">
        <v>7</v>
      </c>
      <c r="D43" s="22">
        <v>49.77</v>
      </c>
      <c r="E43" s="22"/>
      <c r="F43" s="22"/>
    </row>
    <row r="44" spans="1:8" customFormat="1" ht="41.25" customHeight="1">
      <c r="A44" s="7" t="s">
        <v>13</v>
      </c>
      <c r="B44" s="239" t="s">
        <v>92</v>
      </c>
      <c r="C44" s="8"/>
      <c r="D44" s="22"/>
      <c r="E44" s="22"/>
      <c r="F44" s="22"/>
    </row>
    <row r="45" spans="1:8" customFormat="1">
      <c r="A45" s="7"/>
      <c r="B45" s="239" t="s">
        <v>24</v>
      </c>
      <c r="C45" s="8"/>
      <c r="D45" s="22"/>
      <c r="E45" s="22"/>
      <c r="F45" s="22"/>
    </row>
    <row r="46" spans="1:8" customFormat="1">
      <c r="A46" s="7"/>
      <c r="B46" s="239"/>
      <c r="C46" s="8" t="s">
        <v>9</v>
      </c>
      <c r="D46" s="22">
        <v>869.28</v>
      </c>
      <c r="E46" s="22"/>
      <c r="F46" s="22"/>
    </row>
    <row r="47" spans="1:8" customFormat="1" ht="47.25" customHeight="1">
      <c r="A47" s="7" t="s">
        <v>14</v>
      </c>
      <c r="B47" s="239" t="s">
        <v>93</v>
      </c>
      <c r="C47" s="8"/>
      <c r="D47" s="22"/>
      <c r="E47" s="22"/>
      <c r="F47" s="22"/>
    </row>
    <row r="48" spans="1:8" customFormat="1">
      <c r="A48" s="7"/>
      <c r="B48" s="239"/>
      <c r="C48" s="8" t="s">
        <v>7</v>
      </c>
      <c r="D48" s="22">
        <v>36</v>
      </c>
      <c r="E48" s="22"/>
      <c r="F48" s="22"/>
    </row>
    <row r="49" spans="1:6" customFormat="1" ht="55.5" customHeight="1">
      <c r="A49" s="7" t="s">
        <v>15</v>
      </c>
      <c r="B49" s="239" t="s">
        <v>187</v>
      </c>
      <c r="C49" s="8"/>
      <c r="D49" s="22"/>
      <c r="E49" s="22"/>
      <c r="F49" s="22"/>
    </row>
    <row r="50" spans="1:6" customFormat="1">
      <c r="A50" s="7"/>
      <c r="B50" s="239"/>
      <c r="C50" s="8" t="s">
        <v>7</v>
      </c>
      <c r="D50" s="22">
        <v>48.6</v>
      </c>
      <c r="E50" s="22"/>
      <c r="F50" s="22"/>
    </row>
    <row r="51" spans="1:6" customFormat="1" ht="42.75" customHeight="1">
      <c r="A51" s="7" t="s">
        <v>16</v>
      </c>
      <c r="B51" s="239" t="s">
        <v>259</v>
      </c>
      <c r="C51" s="8"/>
      <c r="D51" s="22"/>
      <c r="E51" s="22"/>
      <c r="F51" s="22"/>
    </row>
    <row r="52" spans="1:6" customFormat="1">
      <c r="A52" s="7"/>
      <c r="B52" s="239" t="s">
        <v>191</v>
      </c>
      <c r="C52" s="8"/>
      <c r="D52" s="22"/>
      <c r="E52" s="22"/>
      <c r="F52" s="22"/>
    </row>
    <row r="53" spans="1:6" customFormat="1">
      <c r="A53" s="7"/>
      <c r="B53" s="239"/>
      <c r="C53" s="8" t="s">
        <v>7</v>
      </c>
      <c r="D53" s="22">
        <v>1.88</v>
      </c>
      <c r="E53" s="22"/>
      <c r="F53" s="22"/>
    </row>
    <row r="54" spans="1:6" customFormat="1" ht="57" customHeight="1">
      <c r="A54" s="7" t="s">
        <v>156</v>
      </c>
      <c r="B54" s="239" t="s">
        <v>94</v>
      </c>
      <c r="C54" s="8"/>
      <c r="D54" s="22"/>
      <c r="E54" s="22"/>
      <c r="F54" s="22"/>
    </row>
    <row r="55" spans="1:6" customFormat="1">
      <c r="A55" s="7"/>
      <c r="B55" s="239"/>
      <c r="C55" s="8" t="s">
        <v>9</v>
      </c>
      <c r="D55" s="22">
        <v>372.09</v>
      </c>
      <c r="E55" s="22"/>
      <c r="F55" s="22"/>
    </row>
    <row r="56" spans="1:6" customFormat="1" ht="82.5" customHeight="1">
      <c r="A56" s="7" t="s">
        <v>157</v>
      </c>
      <c r="B56" s="239" t="s">
        <v>1252</v>
      </c>
      <c r="C56" s="8"/>
      <c r="D56" s="22"/>
      <c r="E56" s="22"/>
      <c r="F56" s="22"/>
    </row>
    <row r="57" spans="1:6" customFormat="1">
      <c r="A57" s="7"/>
      <c r="B57" s="239" t="s">
        <v>188</v>
      </c>
      <c r="C57" s="8"/>
      <c r="D57" s="22"/>
      <c r="E57" s="22"/>
      <c r="F57" s="22"/>
    </row>
    <row r="58" spans="1:6" customFormat="1">
      <c r="A58" s="7"/>
      <c r="B58" s="239"/>
      <c r="C58" s="8" t="s">
        <v>7</v>
      </c>
      <c r="D58" s="22">
        <v>2.2999999999999998</v>
      </c>
      <c r="E58" s="22"/>
      <c r="F58" s="22"/>
    </row>
    <row r="59" spans="1:6" customFormat="1">
      <c r="A59" s="7"/>
      <c r="B59" s="239" t="s">
        <v>194</v>
      </c>
      <c r="C59" s="8"/>
      <c r="D59" s="22"/>
      <c r="E59" s="22"/>
      <c r="F59" s="22"/>
    </row>
    <row r="60" spans="1:6" customFormat="1">
      <c r="A60" s="7"/>
      <c r="B60" s="239"/>
      <c r="C60" s="8" t="s">
        <v>7</v>
      </c>
      <c r="D60" s="22">
        <v>0.6</v>
      </c>
      <c r="E60" s="22"/>
      <c r="F60" s="22"/>
    </row>
    <row r="61" spans="1:6" customFormat="1" ht="31.5" customHeight="1">
      <c r="A61" s="7" t="s">
        <v>158</v>
      </c>
      <c r="B61" s="239" t="s">
        <v>189</v>
      </c>
      <c r="C61" s="8"/>
      <c r="D61" s="22"/>
      <c r="E61" s="22"/>
      <c r="F61" s="22"/>
    </row>
    <row r="62" spans="1:6" customFormat="1">
      <c r="A62" s="7"/>
      <c r="B62" s="239" t="s">
        <v>154</v>
      </c>
      <c r="C62" s="8"/>
      <c r="D62" s="22"/>
      <c r="E62" s="22"/>
      <c r="F62" s="22"/>
    </row>
    <row r="63" spans="1:6" customFormat="1">
      <c r="A63" s="7"/>
      <c r="B63" s="239"/>
      <c r="C63" s="8" t="s">
        <v>7</v>
      </c>
      <c r="D63" s="22">
        <v>6.22</v>
      </c>
      <c r="E63" s="22"/>
      <c r="F63" s="22"/>
    </row>
    <row r="64" spans="1:6" customFormat="1" ht="92.25" customHeight="1">
      <c r="A64" s="7" t="s">
        <v>159</v>
      </c>
      <c r="B64" s="239" t="s">
        <v>1253</v>
      </c>
      <c r="C64" s="8"/>
      <c r="D64" s="22"/>
      <c r="E64" s="22"/>
      <c r="F64" s="22"/>
    </row>
    <row r="65" spans="1:8" customFormat="1">
      <c r="A65" s="7"/>
      <c r="B65" s="239" t="s">
        <v>155</v>
      </c>
      <c r="C65" s="8"/>
      <c r="D65" s="22"/>
      <c r="E65" s="22"/>
      <c r="F65" s="22"/>
    </row>
    <row r="66" spans="1:8" customFormat="1">
      <c r="A66" s="7"/>
      <c r="B66" s="239"/>
      <c r="C66" s="8" t="s">
        <v>9</v>
      </c>
      <c r="D66" s="22">
        <v>170.46</v>
      </c>
      <c r="E66" s="22"/>
      <c r="F66" s="22"/>
    </row>
    <row r="67" spans="1:8" customFormat="1">
      <c r="A67" s="7"/>
      <c r="B67" s="239" t="s">
        <v>190</v>
      </c>
      <c r="C67" s="8"/>
      <c r="D67" s="22"/>
      <c r="E67" s="22"/>
      <c r="F67" s="22"/>
    </row>
    <row r="68" spans="1:8" customFormat="1">
      <c r="A68" s="7"/>
      <c r="B68" s="239"/>
      <c r="C68" s="8" t="s">
        <v>9</v>
      </c>
      <c r="D68" s="22">
        <v>43.5</v>
      </c>
      <c r="E68" s="22"/>
      <c r="F68" s="22"/>
    </row>
    <row r="69" spans="1:8" customFormat="1" ht="31.5" customHeight="1">
      <c r="A69" s="7" t="s">
        <v>160</v>
      </c>
      <c r="B69" s="239" t="s">
        <v>95</v>
      </c>
      <c r="C69" s="8"/>
      <c r="D69" s="22"/>
      <c r="E69" s="22"/>
      <c r="F69" s="22"/>
    </row>
    <row r="70" spans="1:8" customFormat="1">
      <c r="A70" s="10"/>
      <c r="B70" s="11"/>
      <c r="C70" s="12" t="s">
        <v>7</v>
      </c>
      <c r="D70" s="23">
        <v>0.68</v>
      </c>
      <c r="E70" s="23"/>
      <c r="F70" s="22"/>
    </row>
    <row r="71" spans="1:8" customFormat="1" ht="41.25" customHeight="1">
      <c r="A71" s="7" t="s">
        <v>192</v>
      </c>
      <c r="B71" s="239" t="s">
        <v>193</v>
      </c>
      <c r="C71" s="8"/>
      <c r="D71" s="22"/>
      <c r="E71" s="22"/>
      <c r="F71" s="22"/>
    </row>
    <row r="72" spans="1:8" customFormat="1">
      <c r="A72" s="10"/>
      <c r="B72" s="11"/>
      <c r="C72" s="12" t="s">
        <v>7</v>
      </c>
      <c r="D72" s="23">
        <v>30.37</v>
      </c>
      <c r="E72" s="23"/>
      <c r="F72" s="22"/>
    </row>
    <row r="73" spans="1:8" customFormat="1">
      <c r="A73" s="13"/>
      <c r="B73" s="262" t="s">
        <v>18</v>
      </c>
      <c r="C73" s="14"/>
      <c r="D73" s="787"/>
      <c r="E73" s="787"/>
      <c r="F73" s="787"/>
    </row>
    <row r="74" spans="1:8" customFormat="1">
      <c r="A74" s="10"/>
      <c r="B74" s="11"/>
      <c r="C74" s="12"/>
      <c r="D74" s="23"/>
      <c r="E74" s="23"/>
      <c r="F74" s="23"/>
    </row>
    <row r="75" spans="1:8" customFormat="1">
      <c r="A75" s="5" t="s">
        <v>17</v>
      </c>
      <c r="B75" s="261" t="s">
        <v>26</v>
      </c>
      <c r="C75" s="6"/>
      <c r="D75" s="785"/>
      <c r="E75" s="785"/>
      <c r="F75" s="785"/>
    </row>
    <row r="76" spans="1:8" ht="81" customHeight="1">
      <c r="A76" s="263"/>
      <c r="B76" s="11" t="s">
        <v>105</v>
      </c>
      <c r="C76" s="264"/>
      <c r="D76" s="40"/>
      <c r="E76" s="40"/>
      <c r="F76" s="784"/>
      <c r="H76"/>
    </row>
    <row r="77" spans="1:8" ht="38.25" customHeight="1">
      <c r="A77" s="263"/>
      <c r="B77" s="11" t="s">
        <v>106</v>
      </c>
      <c r="C77" s="264"/>
      <c r="D77" s="40"/>
      <c r="E77" s="40"/>
      <c r="F77" s="784"/>
      <c r="H77"/>
    </row>
    <row r="78" spans="1:8" ht="32.25" customHeight="1">
      <c r="A78" s="263"/>
      <c r="B78" s="11" t="s">
        <v>103</v>
      </c>
      <c r="C78" s="264"/>
      <c r="D78" s="40"/>
      <c r="E78" s="40"/>
      <c r="F78" s="784"/>
      <c r="H78"/>
    </row>
    <row r="79" spans="1:8" ht="93" customHeight="1">
      <c r="A79" s="24"/>
      <c r="B79" s="11" t="s">
        <v>104</v>
      </c>
      <c r="C79" s="25"/>
      <c r="D79" s="23"/>
      <c r="E79" s="23"/>
      <c r="F79" s="23"/>
      <c r="H79"/>
    </row>
    <row r="80" spans="1:8" customFormat="1" ht="66.75" customHeight="1">
      <c r="A80" s="7" t="s">
        <v>19</v>
      </c>
      <c r="B80" s="239" t="s">
        <v>28</v>
      </c>
      <c r="C80" s="8"/>
      <c r="D80" s="22"/>
      <c r="E80" s="22"/>
      <c r="F80" s="22"/>
    </row>
    <row r="81" spans="1:8" customFormat="1" ht="20.25" customHeight="1">
      <c r="A81" s="10"/>
      <c r="B81" s="11"/>
      <c r="C81" s="12" t="s">
        <v>29</v>
      </c>
      <c r="D81" s="788">
        <v>44700</v>
      </c>
      <c r="E81" s="23"/>
      <c r="F81" s="22"/>
    </row>
    <row r="82" spans="1:8" customFormat="1">
      <c r="A82" s="13"/>
      <c r="B82" s="262" t="s">
        <v>26</v>
      </c>
      <c r="C82" s="14"/>
      <c r="D82" s="787"/>
      <c r="E82" s="787"/>
      <c r="F82" s="787"/>
    </row>
    <row r="83" spans="1:8" customFormat="1">
      <c r="A83" s="10"/>
      <c r="B83" s="11"/>
      <c r="C83" s="12"/>
      <c r="D83" s="23"/>
      <c r="E83" s="23"/>
      <c r="F83" s="23"/>
    </row>
    <row r="84" spans="1:8" customFormat="1">
      <c r="A84" s="5" t="s">
        <v>25</v>
      </c>
      <c r="B84" s="261" t="s">
        <v>31</v>
      </c>
      <c r="C84" s="6"/>
      <c r="D84" s="785"/>
      <c r="E84" s="785"/>
      <c r="F84" s="785"/>
    </row>
    <row r="85" spans="1:8" ht="80.25" customHeight="1">
      <c r="A85" s="263"/>
      <c r="B85" s="11" t="s">
        <v>105</v>
      </c>
      <c r="C85" s="264"/>
      <c r="D85" s="40"/>
      <c r="E85" s="40"/>
      <c r="F85" s="784"/>
      <c r="H85"/>
    </row>
    <row r="86" spans="1:8" ht="45" customHeight="1">
      <c r="A86" s="263"/>
      <c r="B86" s="11" t="s">
        <v>107</v>
      </c>
      <c r="C86" s="264"/>
      <c r="D86" s="40"/>
      <c r="E86" s="40"/>
      <c r="F86" s="784"/>
      <c r="H86"/>
    </row>
    <row r="87" spans="1:8" ht="34.5" customHeight="1">
      <c r="A87" s="263"/>
      <c r="B87" s="11" t="s">
        <v>103</v>
      </c>
      <c r="C87" s="264"/>
      <c r="D87" s="40"/>
      <c r="E87" s="40"/>
      <c r="F87" s="784"/>
      <c r="H87"/>
    </row>
    <row r="88" spans="1:8" ht="91.5" customHeight="1">
      <c r="A88" s="24"/>
      <c r="B88" s="11" t="s">
        <v>104</v>
      </c>
      <c r="C88" s="25"/>
      <c r="D88" s="23"/>
      <c r="E88" s="23"/>
      <c r="F88" s="23"/>
      <c r="H88"/>
    </row>
    <row r="89" spans="1:8" customFormat="1">
      <c r="A89" s="7"/>
      <c r="B89" s="239"/>
      <c r="C89" s="8"/>
      <c r="D89" s="22"/>
      <c r="E89" s="22"/>
      <c r="F89" s="22"/>
    </row>
    <row r="90" spans="1:8" customFormat="1" ht="142.5" customHeight="1">
      <c r="A90" s="7" t="s">
        <v>27</v>
      </c>
      <c r="B90" s="26" t="s">
        <v>1279</v>
      </c>
      <c r="C90" s="8"/>
      <c r="D90" s="22"/>
      <c r="E90" s="22"/>
      <c r="F90" s="22"/>
    </row>
    <row r="91" spans="1:8" customFormat="1" ht="16.5" customHeight="1">
      <c r="A91" s="7"/>
      <c r="B91" s="239" t="s">
        <v>33</v>
      </c>
      <c r="C91" s="8"/>
      <c r="D91" s="22"/>
      <c r="E91" s="22"/>
      <c r="F91" s="22"/>
    </row>
    <row r="92" spans="1:8" customFormat="1" ht="15" customHeight="1">
      <c r="A92" s="7"/>
      <c r="B92" s="239"/>
      <c r="C92" s="8" t="s">
        <v>29</v>
      </c>
      <c r="D92" s="22">
        <v>10200</v>
      </c>
      <c r="E92" s="22"/>
      <c r="F92" s="22"/>
    </row>
    <row r="93" spans="1:8" customFormat="1">
      <c r="A93" s="7"/>
      <c r="B93" s="239" t="s">
        <v>161</v>
      </c>
      <c r="C93" s="8"/>
      <c r="D93" s="22"/>
      <c r="E93" s="22"/>
      <c r="F93" s="22"/>
    </row>
    <row r="94" spans="1:8" customFormat="1">
      <c r="A94" s="10"/>
      <c r="B94" s="11"/>
      <c r="C94" s="12" t="s">
        <v>29</v>
      </c>
      <c r="D94" s="23">
        <v>370</v>
      </c>
      <c r="E94" s="23"/>
      <c r="F94" s="22"/>
    </row>
    <row r="95" spans="1:8" customFormat="1">
      <c r="A95" s="13"/>
      <c r="B95" s="262" t="s">
        <v>31</v>
      </c>
      <c r="C95" s="14"/>
      <c r="D95" s="787"/>
      <c r="E95" s="787"/>
      <c r="F95" s="787"/>
    </row>
    <row r="96" spans="1:8" customFormat="1">
      <c r="A96" s="10"/>
      <c r="B96" s="11"/>
      <c r="C96" s="12"/>
      <c r="D96" s="23"/>
      <c r="E96" s="23"/>
      <c r="F96" s="23"/>
    </row>
    <row r="97" spans="1:6" customFormat="1">
      <c r="A97" s="5" t="s">
        <v>30</v>
      </c>
      <c r="B97" s="261" t="s">
        <v>35</v>
      </c>
      <c r="C97" s="6"/>
      <c r="D97" s="785"/>
      <c r="E97" s="785"/>
      <c r="F97" s="785"/>
    </row>
    <row r="98" spans="1:6" customFormat="1" ht="114.75" customHeight="1">
      <c r="A98" s="7"/>
      <c r="B98" s="239" t="s">
        <v>108</v>
      </c>
      <c r="C98" s="8"/>
      <c r="D98" s="22"/>
      <c r="E98" s="22"/>
      <c r="F98" s="22"/>
    </row>
    <row r="99" spans="1:6" customFormat="1" ht="41.25" customHeight="1">
      <c r="A99" s="10"/>
      <c r="B99" s="11" t="s">
        <v>109</v>
      </c>
      <c r="C99" s="12"/>
      <c r="D99" s="23"/>
      <c r="E99" s="23"/>
      <c r="F99" s="23"/>
    </row>
    <row r="100" spans="1:6" customFormat="1" ht="92.25" customHeight="1">
      <c r="A100" s="10"/>
      <c r="B100" s="11" t="s">
        <v>275</v>
      </c>
      <c r="C100" s="12"/>
      <c r="D100" s="23"/>
      <c r="E100" s="23"/>
      <c r="F100" s="23"/>
    </row>
    <row r="101" spans="1:6" customFormat="1" ht="208.5" customHeight="1">
      <c r="A101" s="10"/>
      <c r="B101" s="265" t="s">
        <v>110</v>
      </c>
      <c r="C101" s="12"/>
      <c r="D101" s="23"/>
      <c r="E101" s="23"/>
      <c r="F101" s="23"/>
    </row>
    <row r="102" spans="1:6" customFormat="1" ht="43.5" customHeight="1">
      <c r="A102" s="10"/>
      <c r="B102" s="266" t="s">
        <v>111</v>
      </c>
      <c r="C102" s="12"/>
      <c r="D102" s="23"/>
      <c r="E102" s="23"/>
      <c r="F102" s="23"/>
    </row>
    <row r="103" spans="1:6" customFormat="1" ht="223.5" customHeight="1">
      <c r="A103" s="10"/>
      <c r="B103" s="265" t="s">
        <v>1131</v>
      </c>
      <c r="C103" s="12"/>
      <c r="D103" s="23"/>
      <c r="E103" s="23"/>
      <c r="F103" s="23"/>
    </row>
    <row r="104" spans="1:6" customFormat="1" ht="144.75" customHeight="1">
      <c r="A104" s="10"/>
      <c r="B104" s="266" t="s">
        <v>112</v>
      </c>
      <c r="C104" s="12"/>
      <c r="D104" s="23"/>
      <c r="E104" s="23"/>
      <c r="F104" s="23"/>
    </row>
    <row r="105" spans="1:6" customFormat="1" ht="183.75" customHeight="1">
      <c r="A105" s="10"/>
      <c r="B105" s="265" t="s">
        <v>1132</v>
      </c>
      <c r="C105" s="12"/>
      <c r="D105" s="23"/>
      <c r="E105" s="23"/>
      <c r="F105" s="23"/>
    </row>
    <row r="106" spans="1:6" customFormat="1" ht="133.5" customHeight="1">
      <c r="A106" s="10"/>
      <c r="B106" s="266" t="s">
        <v>113</v>
      </c>
      <c r="C106" s="12"/>
      <c r="D106" s="23"/>
      <c r="E106" s="23"/>
      <c r="F106" s="23"/>
    </row>
    <row r="107" spans="1:6" customFormat="1">
      <c r="A107" s="10"/>
      <c r="B107" s="266"/>
      <c r="C107" s="12"/>
      <c r="D107" s="23"/>
      <c r="E107" s="23"/>
      <c r="F107" s="23"/>
    </row>
    <row r="108" spans="1:6" customFormat="1" ht="54.75" customHeight="1">
      <c r="A108" s="7" t="s">
        <v>32</v>
      </c>
      <c r="B108" s="239" t="s">
        <v>96</v>
      </c>
      <c r="C108" s="8"/>
      <c r="D108" s="22"/>
      <c r="E108" s="22"/>
      <c r="F108" s="22"/>
    </row>
    <row r="109" spans="1:6" customFormat="1">
      <c r="A109" s="7"/>
      <c r="B109" s="239" t="s">
        <v>37</v>
      </c>
      <c r="C109" s="8"/>
      <c r="D109" s="22"/>
      <c r="E109" s="22"/>
      <c r="F109" s="22"/>
    </row>
    <row r="110" spans="1:6" customFormat="1">
      <c r="A110" s="7"/>
      <c r="B110" s="239"/>
      <c r="C110" s="8" t="s">
        <v>9</v>
      </c>
      <c r="D110" s="22">
        <v>553.87</v>
      </c>
      <c r="E110" s="22"/>
      <c r="F110" s="22"/>
    </row>
    <row r="111" spans="1:6" customFormat="1">
      <c r="A111" s="7"/>
      <c r="B111" s="239" t="s">
        <v>38</v>
      </c>
      <c r="C111" s="8"/>
      <c r="D111" s="22"/>
      <c r="E111" s="22"/>
      <c r="F111" s="22"/>
    </row>
    <row r="112" spans="1:6" customFormat="1">
      <c r="A112" s="7"/>
      <c r="B112" s="239"/>
      <c r="C112" s="8" t="s">
        <v>9</v>
      </c>
      <c r="D112" s="22">
        <v>152.65</v>
      </c>
      <c r="E112" s="22"/>
      <c r="F112" s="22"/>
    </row>
    <row r="113" spans="1:6" customFormat="1" ht="91.5" customHeight="1">
      <c r="A113" s="7" t="s">
        <v>162</v>
      </c>
      <c r="B113" s="239" t="s">
        <v>195</v>
      </c>
      <c r="C113" s="8"/>
      <c r="D113" s="22"/>
      <c r="E113" s="22"/>
      <c r="F113" s="22"/>
    </row>
    <row r="114" spans="1:6" customFormat="1" ht="16.5" customHeight="1">
      <c r="A114" s="7"/>
      <c r="B114" s="239" t="s">
        <v>168</v>
      </c>
      <c r="C114" s="8"/>
      <c r="D114" s="22"/>
      <c r="E114" s="22"/>
      <c r="F114" s="22"/>
    </row>
    <row r="115" spans="1:6" customFormat="1">
      <c r="A115" s="7"/>
      <c r="B115" s="239"/>
      <c r="C115" s="8" t="s">
        <v>9</v>
      </c>
      <c r="D115" s="22">
        <v>410.35</v>
      </c>
      <c r="E115" s="22"/>
      <c r="F115" s="22"/>
    </row>
    <row r="116" spans="1:6" customFormat="1" ht="54.75" customHeight="1">
      <c r="A116" s="7" t="s">
        <v>163</v>
      </c>
      <c r="B116" s="239" t="s">
        <v>196</v>
      </c>
      <c r="C116" s="8"/>
      <c r="D116" s="22"/>
      <c r="E116" s="22"/>
      <c r="F116" s="22"/>
    </row>
    <row r="117" spans="1:6" customFormat="1">
      <c r="A117" s="7"/>
      <c r="B117" s="239"/>
      <c r="C117" s="8" t="s">
        <v>9</v>
      </c>
      <c r="D117" s="22">
        <v>116.33</v>
      </c>
      <c r="E117" s="22"/>
      <c r="F117" s="22"/>
    </row>
    <row r="118" spans="1:6" customFormat="1" ht="66.75" customHeight="1">
      <c r="A118" s="7" t="s">
        <v>164</v>
      </c>
      <c r="B118" s="239" t="s">
        <v>198</v>
      </c>
      <c r="C118" s="8"/>
      <c r="D118" s="22"/>
      <c r="E118" s="22"/>
      <c r="F118" s="22"/>
    </row>
    <row r="119" spans="1:6" customFormat="1">
      <c r="A119" s="7"/>
      <c r="B119" s="239"/>
      <c r="C119" s="8" t="s">
        <v>9</v>
      </c>
      <c r="D119" s="22">
        <v>9.4700000000000006</v>
      </c>
      <c r="E119" s="22"/>
      <c r="F119" s="22"/>
    </row>
    <row r="120" spans="1:6" customFormat="1" ht="93" customHeight="1">
      <c r="A120" s="7" t="s">
        <v>165</v>
      </c>
      <c r="B120" s="239" t="s">
        <v>197</v>
      </c>
      <c r="C120" s="8"/>
      <c r="D120" s="22"/>
      <c r="E120" s="22"/>
      <c r="F120" s="22"/>
    </row>
    <row r="121" spans="1:6" customFormat="1">
      <c r="A121" s="7"/>
      <c r="B121" s="239"/>
      <c r="C121" s="8" t="s">
        <v>9</v>
      </c>
      <c r="D121" s="22">
        <v>840.56</v>
      </c>
      <c r="E121" s="22"/>
      <c r="F121" s="22"/>
    </row>
    <row r="122" spans="1:6" customFormat="1" ht="53.25" customHeight="1">
      <c r="A122" s="7" t="s">
        <v>166</v>
      </c>
      <c r="B122" s="239" t="s">
        <v>97</v>
      </c>
      <c r="C122" s="8"/>
      <c r="D122" s="22"/>
      <c r="E122" s="22"/>
      <c r="F122" s="22"/>
    </row>
    <row r="123" spans="1:6" customFormat="1">
      <c r="A123" s="7"/>
      <c r="B123" s="239"/>
      <c r="C123" s="8" t="s">
        <v>9</v>
      </c>
      <c r="D123" s="22">
        <v>2017.94</v>
      </c>
      <c r="E123" s="22"/>
      <c r="F123" s="22"/>
    </row>
    <row r="124" spans="1:6" customFormat="1" ht="56.25" customHeight="1">
      <c r="A124" s="7" t="s">
        <v>167</v>
      </c>
      <c r="B124" s="239" t="s">
        <v>260</v>
      </c>
      <c r="C124" s="8"/>
      <c r="D124" s="22"/>
      <c r="E124" s="22"/>
      <c r="F124" s="22"/>
    </row>
    <row r="125" spans="1:6" customFormat="1">
      <c r="A125" s="7"/>
      <c r="B125" s="239"/>
      <c r="C125" s="8" t="s">
        <v>9</v>
      </c>
      <c r="D125" s="22">
        <v>20</v>
      </c>
      <c r="E125" s="22"/>
      <c r="F125" s="22"/>
    </row>
    <row r="126" spans="1:6" customFormat="1" ht="108" customHeight="1">
      <c r="A126" s="7" t="s">
        <v>199</v>
      </c>
      <c r="B126" s="239" t="s">
        <v>98</v>
      </c>
      <c r="C126" s="8"/>
      <c r="D126" s="22"/>
      <c r="E126" s="22"/>
      <c r="F126" s="22"/>
    </row>
    <row r="127" spans="1:6" customFormat="1" ht="13.5" customHeight="1">
      <c r="A127" s="7"/>
      <c r="B127" s="239" t="s">
        <v>169</v>
      </c>
      <c r="C127" s="8"/>
      <c r="D127" s="22"/>
      <c r="E127" s="22"/>
      <c r="F127" s="22"/>
    </row>
    <row r="128" spans="1:6" customFormat="1">
      <c r="A128" s="7"/>
      <c r="B128" s="239"/>
      <c r="C128" s="8" t="s">
        <v>9</v>
      </c>
      <c r="D128" s="22">
        <v>844.34</v>
      </c>
      <c r="E128" s="22"/>
      <c r="F128" s="22"/>
    </row>
    <row r="129" spans="1:6" customFormat="1" ht="51">
      <c r="A129" s="7" t="s">
        <v>200</v>
      </c>
      <c r="B129" s="239" t="s">
        <v>170</v>
      </c>
      <c r="C129" s="8"/>
      <c r="D129" s="22"/>
      <c r="E129" s="22"/>
      <c r="F129" s="22"/>
    </row>
    <row r="130" spans="1:6" customFormat="1">
      <c r="A130" s="7"/>
      <c r="B130" s="239" t="s">
        <v>43</v>
      </c>
      <c r="C130" s="8"/>
      <c r="D130" s="22"/>
      <c r="E130" s="22"/>
      <c r="F130" s="22"/>
    </row>
    <row r="131" spans="1:6" customFormat="1">
      <c r="A131" s="7"/>
      <c r="B131" s="239"/>
      <c r="C131" s="8" t="s">
        <v>9</v>
      </c>
      <c r="D131" s="22">
        <v>404.21</v>
      </c>
      <c r="E131" s="22"/>
      <c r="F131" s="22"/>
    </row>
    <row r="132" spans="1:6" customFormat="1" ht="51">
      <c r="A132" s="7" t="s">
        <v>261</v>
      </c>
      <c r="B132" s="239" t="s">
        <v>1254</v>
      </c>
      <c r="C132" s="8"/>
      <c r="D132" s="22"/>
      <c r="E132" s="22"/>
      <c r="F132" s="22"/>
    </row>
    <row r="133" spans="1:6" customFormat="1">
      <c r="A133" s="7"/>
      <c r="B133" s="239"/>
      <c r="C133" s="8" t="s">
        <v>201</v>
      </c>
      <c r="D133" s="22">
        <v>51.3</v>
      </c>
      <c r="E133" s="22"/>
      <c r="F133" s="22"/>
    </row>
    <row r="134" spans="1:6" customFormat="1">
      <c r="A134" s="13"/>
      <c r="B134" s="262" t="s">
        <v>35</v>
      </c>
      <c r="C134" s="14"/>
      <c r="D134" s="787"/>
      <c r="E134" s="787"/>
      <c r="F134" s="787"/>
    </row>
    <row r="135" spans="1:6" customFormat="1">
      <c r="A135" s="10"/>
      <c r="B135" s="11"/>
      <c r="C135" s="12"/>
      <c r="D135" s="23"/>
      <c r="E135" s="23"/>
      <c r="F135" s="23"/>
    </row>
    <row r="136" spans="1:6" customFormat="1">
      <c r="A136" s="5" t="s">
        <v>34</v>
      </c>
      <c r="B136" s="261" t="s">
        <v>46</v>
      </c>
      <c r="C136" s="6"/>
      <c r="D136" s="785"/>
      <c r="E136" s="785"/>
      <c r="F136" s="785"/>
    </row>
    <row r="137" spans="1:6" customFormat="1" ht="157.5" customHeight="1">
      <c r="A137" s="10"/>
      <c r="B137" s="11" t="s">
        <v>114</v>
      </c>
      <c r="C137" s="12"/>
      <c r="D137" s="23"/>
      <c r="E137" s="23"/>
      <c r="F137" s="23"/>
    </row>
    <row r="138" spans="1:6" customFormat="1" ht="177.75" customHeight="1">
      <c r="A138" s="10"/>
      <c r="B138" s="11" t="s">
        <v>115</v>
      </c>
      <c r="C138" s="12"/>
      <c r="D138" s="23"/>
      <c r="E138" s="23"/>
      <c r="F138" s="23"/>
    </row>
    <row r="139" spans="1:6" customFormat="1" ht="105.75" customHeight="1">
      <c r="A139" s="10"/>
      <c r="B139" s="11" t="s">
        <v>116</v>
      </c>
      <c r="C139" s="12"/>
      <c r="D139" s="23"/>
      <c r="E139" s="23"/>
      <c r="F139" s="23"/>
    </row>
    <row r="140" spans="1:6" customFormat="1" ht="119.25" customHeight="1">
      <c r="A140" s="10"/>
      <c r="B140" s="11" t="s">
        <v>117</v>
      </c>
      <c r="C140" s="12"/>
      <c r="D140" s="23"/>
      <c r="E140" s="23"/>
      <c r="F140" s="23"/>
    </row>
    <row r="141" spans="1:6" customFormat="1" ht="95.25" customHeight="1">
      <c r="A141" s="10"/>
      <c r="B141" s="11" t="s">
        <v>118</v>
      </c>
      <c r="C141" s="12"/>
      <c r="D141" s="23"/>
      <c r="E141" s="23"/>
      <c r="F141" s="23"/>
    </row>
    <row r="142" spans="1:6" customFormat="1" ht="144.75" customHeight="1">
      <c r="A142" s="10"/>
      <c r="B142" s="11" t="s">
        <v>273</v>
      </c>
      <c r="C142" s="12"/>
      <c r="D142" s="23"/>
      <c r="E142" s="23"/>
      <c r="F142" s="23"/>
    </row>
    <row r="143" spans="1:6" customFormat="1">
      <c r="A143" s="10"/>
      <c r="B143" s="11"/>
      <c r="C143" s="12"/>
      <c r="D143" s="23"/>
      <c r="E143" s="23"/>
      <c r="F143" s="23"/>
    </row>
    <row r="144" spans="1:6" customFormat="1" ht="170.25" customHeight="1">
      <c r="A144" s="27" t="s">
        <v>36</v>
      </c>
      <c r="B144" s="239" t="s">
        <v>99</v>
      </c>
      <c r="C144" s="8"/>
      <c r="D144" s="22"/>
      <c r="E144" s="22"/>
      <c r="F144" s="22"/>
    </row>
    <row r="145" spans="1:6" customFormat="1">
      <c r="A145" s="7"/>
      <c r="B145" s="239" t="s">
        <v>48</v>
      </c>
      <c r="C145" s="8"/>
      <c r="D145" s="22"/>
      <c r="E145" s="22"/>
      <c r="F145" s="22"/>
    </row>
    <row r="146" spans="1:6" customFormat="1">
      <c r="A146" s="7"/>
      <c r="B146" s="239"/>
      <c r="C146" s="8" t="s">
        <v>9</v>
      </c>
      <c r="D146" s="22">
        <v>869.28</v>
      </c>
      <c r="E146" s="22"/>
      <c r="F146" s="22"/>
    </row>
    <row r="147" spans="1:6" customFormat="1">
      <c r="A147" s="7"/>
      <c r="B147" s="239" t="s">
        <v>49</v>
      </c>
      <c r="C147" s="8"/>
      <c r="D147" s="22"/>
      <c r="E147" s="22"/>
      <c r="F147" s="22"/>
    </row>
    <row r="148" spans="1:6" customFormat="1">
      <c r="A148" s="7"/>
      <c r="B148" s="239"/>
      <c r="C148" s="8" t="s">
        <v>9</v>
      </c>
      <c r="D148" s="22">
        <v>116.33</v>
      </c>
      <c r="E148" s="22"/>
      <c r="F148" s="22"/>
    </row>
    <row r="149" spans="1:6" customFormat="1" ht="224.25" customHeight="1">
      <c r="A149" s="27" t="s">
        <v>39</v>
      </c>
      <c r="B149" s="239" t="s">
        <v>1255</v>
      </c>
      <c r="C149" s="8"/>
      <c r="D149" s="22"/>
      <c r="E149" s="22"/>
      <c r="F149" s="22"/>
    </row>
    <row r="150" spans="1:6" customFormat="1">
      <c r="A150" s="7"/>
      <c r="B150" s="239" t="s">
        <v>1256</v>
      </c>
      <c r="C150" s="8"/>
      <c r="D150" s="22"/>
      <c r="E150" s="22"/>
      <c r="F150" s="22"/>
    </row>
    <row r="151" spans="1:6" customFormat="1">
      <c r="A151" s="7"/>
      <c r="B151" s="239"/>
      <c r="C151" s="8" t="s">
        <v>9</v>
      </c>
      <c r="D151" s="22">
        <v>62.85</v>
      </c>
      <c r="E151" s="22"/>
      <c r="F151" s="22"/>
    </row>
    <row r="152" spans="1:6" customFormat="1">
      <c r="A152" s="7"/>
      <c r="B152" s="550" t="s">
        <v>1257</v>
      </c>
      <c r="C152" s="8"/>
      <c r="D152" s="22"/>
      <c r="E152" s="22"/>
      <c r="F152" s="22"/>
    </row>
    <row r="153" spans="1:6" customFormat="1" ht="13.5" customHeight="1">
      <c r="A153" s="7"/>
      <c r="B153" s="239"/>
      <c r="C153" s="8" t="s">
        <v>9</v>
      </c>
      <c r="D153" s="22">
        <v>18.2</v>
      </c>
      <c r="E153" s="22"/>
      <c r="F153" s="22"/>
    </row>
    <row r="154" spans="1:6" customFormat="1" ht="223.5" customHeight="1">
      <c r="A154" s="27" t="s">
        <v>40</v>
      </c>
      <c r="B154" s="26" t="s">
        <v>1280</v>
      </c>
      <c r="C154" s="8"/>
      <c r="D154" s="22"/>
      <c r="E154" s="22"/>
      <c r="F154" s="22"/>
    </row>
    <row r="155" spans="1:6" customFormat="1">
      <c r="A155" s="7"/>
      <c r="B155" s="239"/>
      <c r="C155" s="8" t="s">
        <v>9</v>
      </c>
      <c r="D155" s="22">
        <v>404.21</v>
      </c>
      <c r="E155" s="22"/>
      <c r="F155" s="22"/>
    </row>
    <row r="156" spans="1:6" customFormat="1" ht="77.25" customHeight="1">
      <c r="A156" s="7" t="s">
        <v>41</v>
      </c>
      <c r="B156" s="239" t="s">
        <v>1258</v>
      </c>
      <c r="C156" s="8"/>
      <c r="D156" s="22"/>
      <c r="E156" s="22"/>
      <c r="F156" s="22"/>
    </row>
    <row r="157" spans="1:6" customFormat="1" ht="18.75" customHeight="1">
      <c r="A157" s="7"/>
      <c r="B157" s="239" t="s">
        <v>171</v>
      </c>
      <c r="C157" s="8"/>
      <c r="D157" s="22"/>
      <c r="E157" s="22"/>
      <c r="F157" s="22"/>
    </row>
    <row r="158" spans="1:6" customFormat="1">
      <c r="A158" s="7"/>
      <c r="B158" s="239"/>
      <c r="C158" s="8" t="s">
        <v>9</v>
      </c>
      <c r="D158" s="22">
        <v>375.14</v>
      </c>
      <c r="E158" s="22"/>
      <c r="F158" s="22"/>
    </row>
    <row r="159" spans="1:6" customFormat="1" ht="79.5" customHeight="1">
      <c r="A159" s="7" t="s">
        <v>42</v>
      </c>
      <c r="B159" s="239" t="s">
        <v>1259</v>
      </c>
      <c r="C159" s="8"/>
      <c r="D159" s="22"/>
      <c r="E159" s="22"/>
      <c r="F159" s="22"/>
    </row>
    <row r="160" spans="1:6" customFormat="1">
      <c r="A160" s="7"/>
      <c r="B160" s="239"/>
      <c r="C160" s="8" t="s">
        <v>9</v>
      </c>
      <c r="D160" s="22">
        <v>497.45</v>
      </c>
      <c r="E160" s="22"/>
      <c r="F160" s="22"/>
    </row>
    <row r="161" spans="1:6" customFormat="1" ht="105.75" customHeight="1">
      <c r="A161" s="7" t="s">
        <v>202</v>
      </c>
      <c r="B161" s="239" t="s">
        <v>1260</v>
      </c>
      <c r="C161" s="8"/>
      <c r="D161" s="22"/>
      <c r="E161" s="22"/>
      <c r="F161" s="22"/>
    </row>
    <row r="162" spans="1:6" customFormat="1" ht="17.25" customHeight="1">
      <c r="A162" s="7"/>
      <c r="B162" s="239" t="s">
        <v>171</v>
      </c>
      <c r="C162" s="8"/>
      <c r="D162" s="22"/>
      <c r="E162" s="22"/>
      <c r="F162" s="22"/>
    </row>
    <row r="163" spans="1:6" customFormat="1">
      <c r="A163" s="7"/>
      <c r="B163" s="239"/>
      <c r="C163" s="8" t="s">
        <v>9</v>
      </c>
      <c r="D163" s="22">
        <v>840.56</v>
      </c>
      <c r="E163" s="22"/>
      <c r="F163" s="22"/>
    </row>
    <row r="164" spans="1:6" customFormat="1" ht="121.5" customHeight="1">
      <c r="A164" s="7" t="s">
        <v>203</v>
      </c>
      <c r="B164" s="239" t="s">
        <v>1261</v>
      </c>
      <c r="C164" s="8"/>
      <c r="D164" s="22"/>
      <c r="E164" s="22"/>
      <c r="F164" s="22"/>
    </row>
    <row r="165" spans="1:6" customFormat="1" ht="18.75" customHeight="1">
      <c r="A165" s="7"/>
      <c r="B165" s="239" t="s">
        <v>204</v>
      </c>
      <c r="C165" s="8"/>
      <c r="D165" s="22"/>
      <c r="E165" s="22"/>
      <c r="F165" s="22"/>
    </row>
    <row r="166" spans="1:6" customFormat="1">
      <c r="A166" s="7"/>
      <c r="B166" s="239"/>
      <c r="C166" s="8" t="s">
        <v>9</v>
      </c>
      <c r="D166" s="22">
        <v>66.58</v>
      </c>
      <c r="E166" s="22"/>
      <c r="F166" s="22"/>
    </row>
    <row r="167" spans="1:6" customFormat="1" ht="79.5" customHeight="1">
      <c r="A167" s="7" t="s">
        <v>205</v>
      </c>
      <c r="B167" s="239" t="s">
        <v>1262</v>
      </c>
      <c r="C167" s="8"/>
      <c r="D167" s="22"/>
      <c r="E167" s="22"/>
      <c r="F167" s="22"/>
    </row>
    <row r="168" spans="1:6" customFormat="1" ht="18.75" customHeight="1">
      <c r="A168" s="7"/>
      <c r="B168" s="239" t="s">
        <v>172</v>
      </c>
      <c r="C168" s="8"/>
      <c r="D168" s="22"/>
      <c r="E168" s="22"/>
      <c r="F168" s="22"/>
    </row>
    <row r="169" spans="1:6" customFormat="1">
      <c r="A169" s="10"/>
      <c r="B169" s="11"/>
      <c r="C169" s="12" t="s">
        <v>9</v>
      </c>
      <c r="D169" s="23">
        <v>869.28</v>
      </c>
      <c r="E169" s="23"/>
      <c r="F169" s="22"/>
    </row>
    <row r="170" spans="1:6" customFormat="1">
      <c r="A170" s="13"/>
      <c r="B170" s="262" t="s">
        <v>46</v>
      </c>
      <c r="C170" s="14"/>
      <c r="D170" s="787"/>
      <c r="E170" s="787"/>
      <c r="F170" s="787"/>
    </row>
    <row r="171" spans="1:6" customFormat="1">
      <c r="A171" s="10"/>
      <c r="B171" s="11"/>
      <c r="C171" s="12"/>
      <c r="D171" s="23"/>
      <c r="E171" s="23"/>
      <c r="F171" s="23"/>
    </row>
    <row r="172" spans="1:6" customFormat="1">
      <c r="A172" s="5" t="s">
        <v>45</v>
      </c>
      <c r="B172" s="261" t="s">
        <v>56</v>
      </c>
      <c r="C172" s="6"/>
      <c r="D172" s="785"/>
      <c r="E172" s="785"/>
      <c r="F172" s="785"/>
    </row>
    <row r="173" spans="1:6" customFormat="1" ht="116.25" customHeight="1">
      <c r="A173" s="10"/>
      <c r="B173" s="11" t="s">
        <v>119</v>
      </c>
      <c r="C173" s="12"/>
      <c r="D173" s="23"/>
      <c r="E173" s="23"/>
      <c r="F173" s="23"/>
    </row>
    <row r="174" spans="1:6" customFormat="1" ht="54" customHeight="1">
      <c r="A174" s="10"/>
      <c r="B174" s="11" t="s">
        <v>120</v>
      </c>
      <c r="C174" s="12"/>
      <c r="D174" s="23"/>
      <c r="E174" s="23"/>
      <c r="F174" s="23"/>
    </row>
    <row r="175" spans="1:6" customFormat="1" ht="156" customHeight="1">
      <c r="A175" s="10"/>
      <c r="B175" s="11" t="s">
        <v>121</v>
      </c>
      <c r="C175" s="12"/>
      <c r="D175" s="23"/>
      <c r="E175" s="23"/>
      <c r="F175" s="23"/>
    </row>
    <row r="176" spans="1:6" customFormat="1" ht="93.75" customHeight="1">
      <c r="A176" s="10"/>
      <c r="B176" s="11" t="s">
        <v>122</v>
      </c>
      <c r="C176" s="12"/>
      <c r="D176" s="23"/>
      <c r="E176" s="23"/>
      <c r="F176" s="23"/>
    </row>
    <row r="177" spans="1:6" customFormat="1" ht="117.75" customHeight="1">
      <c r="A177" s="10"/>
      <c r="B177" s="11" t="s">
        <v>123</v>
      </c>
      <c r="C177" s="12"/>
      <c r="D177" s="23"/>
      <c r="E177" s="23"/>
      <c r="F177" s="23"/>
    </row>
    <row r="178" spans="1:6" customFormat="1">
      <c r="A178" s="10"/>
      <c r="B178" s="11"/>
      <c r="C178" s="12"/>
      <c r="D178" s="23"/>
      <c r="E178" s="23"/>
      <c r="F178" s="23"/>
    </row>
    <row r="179" spans="1:6" customFormat="1" ht="128.25" customHeight="1">
      <c r="A179" s="27" t="s">
        <v>47</v>
      </c>
      <c r="B179" s="239" t="s">
        <v>206</v>
      </c>
      <c r="C179" s="8"/>
      <c r="D179" s="22"/>
      <c r="E179" s="22"/>
      <c r="F179" s="22"/>
    </row>
    <row r="180" spans="1:6" customFormat="1">
      <c r="A180" s="7"/>
      <c r="B180" s="239"/>
      <c r="C180" s="8" t="s">
        <v>9</v>
      </c>
      <c r="D180" s="22">
        <v>497.45</v>
      </c>
      <c r="E180" s="22"/>
      <c r="F180" s="22"/>
    </row>
    <row r="181" spans="1:6" customFormat="1" ht="129.75" customHeight="1">
      <c r="A181" s="7" t="s">
        <v>50</v>
      </c>
      <c r="B181" s="239" t="s">
        <v>207</v>
      </c>
      <c r="C181" s="8"/>
      <c r="D181" s="22"/>
      <c r="E181" s="22"/>
      <c r="F181" s="22"/>
    </row>
    <row r="182" spans="1:6" customFormat="1">
      <c r="A182" s="7"/>
      <c r="B182" s="239" t="s">
        <v>173</v>
      </c>
      <c r="C182" s="8"/>
      <c r="D182" s="22"/>
      <c r="E182" s="22"/>
      <c r="F182" s="22"/>
    </row>
    <row r="183" spans="1:6" customFormat="1">
      <c r="A183" s="7"/>
      <c r="B183" s="239"/>
      <c r="C183" s="8" t="s">
        <v>9</v>
      </c>
      <c r="D183" s="22">
        <v>17.8</v>
      </c>
      <c r="E183" s="22"/>
      <c r="F183" s="22"/>
    </row>
    <row r="184" spans="1:6" customFormat="1" ht="118.5" customHeight="1">
      <c r="A184" s="7" t="s">
        <v>51</v>
      </c>
      <c r="B184" s="239" t="s">
        <v>262</v>
      </c>
      <c r="C184" s="8"/>
      <c r="D184" s="22"/>
      <c r="E184" s="22"/>
      <c r="F184" s="22"/>
    </row>
    <row r="185" spans="1:6" customFormat="1">
      <c r="A185" s="7"/>
      <c r="B185" s="239" t="s">
        <v>174</v>
      </c>
      <c r="C185" s="8"/>
      <c r="D185" s="22"/>
      <c r="E185" s="22"/>
      <c r="F185" s="22"/>
    </row>
    <row r="186" spans="1:6" customFormat="1">
      <c r="A186" s="7"/>
      <c r="B186" s="239"/>
      <c r="C186" s="8" t="s">
        <v>44</v>
      </c>
      <c r="D186" s="22">
        <v>56.88</v>
      </c>
      <c r="E186" s="22"/>
      <c r="F186" s="22"/>
    </row>
    <row r="187" spans="1:6" customFormat="1" ht="115.5" customHeight="1">
      <c r="A187" s="7" t="s">
        <v>52</v>
      </c>
      <c r="B187" s="239" t="s">
        <v>208</v>
      </c>
      <c r="C187" s="8"/>
      <c r="D187" s="22"/>
      <c r="E187" s="22"/>
      <c r="F187" s="22"/>
    </row>
    <row r="188" spans="1:6" customFormat="1">
      <c r="A188" s="7"/>
      <c r="B188" s="239" t="s">
        <v>209</v>
      </c>
      <c r="C188" s="8"/>
      <c r="D188" s="22"/>
      <c r="E188" s="22"/>
      <c r="F188" s="22"/>
    </row>
    <row r="189" spans="1:6" customFormat="1">
      <c r="A189" s="7"/>
      <c r="B189" s="239"/>
      <c r="C189" s="8" t="s">
        <v>44</v>
      </c>
      <c r="D189" s="22">
        <v>57.8</v>
      </c>
      <c r="E189" s="22"/>
      <c r="F189" s="22"/>
    </row>
    <row r="190" spans="1:6" customFormat="1" ht="63.75">
      <c r="A190" s="7" t="s">
        <v>53</v>
      </c>
      <c r="B190" s="239" t="s">
        <v>210</v>
      </c>
      <c r="C190" s="8"/>
      <c r="D190" s="22"/>
      <c r="E190" s="22"/>
      <c r="F190" s="22"/>
    </row>
    <row r="191" spans="1:6" customFormat="1">
      <c r="A191" s="7"/>
      <c r="B191" s="239" t="s">
        <v>175</v>
      </c>
      <c r="C191" s="8"/>
      <c r="D191" s="22"/>
      <c r="E191" s="22"/>
      <c r="F191" s="22"/>
    </row>
    <row r="192" spans="1:6" customFormat="1">
      <c r="A192" s="10"/>
      <c r="B192" s="11"/>
      <c r="C192" s="12" t="s">
        <v>44</v>
      </c>
      <c r="D192" s="23">
        <v>165.8</v>
      </c>
      <c r="E192" s="23"/>
      <c r="F192" s="22"/>
    </row>
    <row r="193" spans="1:6" customFormat="1" ht="54" customHeight="1">
      <c r="A193" s="7" t="s">
        <v>54</v>
      </c>
      <c r="B193" s="239" t="s">
        <v>211</v>
      </c>
      <c r="C193" s="8"/>
      <c r="D193" s="22"/>
      <c r="E193" s="22"/>
      <c r="F193" s="22"/>
    </row>
    <row r="194" spans="1:6" customFormat="1">
      <c r="A194" s="7"/>
      <c r="B194" s="239" t="s">
        <v>212</v>
      </c>
      <c r="C194" s="8"/>
      <c r="D194" s="22"/>
      <c r="E194" s="22"/>
      <c r="F194" s="22"/>
    </row>
    <row r="195" spans="1:6" customFormat="1">
      <c r="A195" s="10"/>
      <c r="B195" s="11"/>
      <c r="C195" s="12" t="s">
        <v>213</v>
      </c>
      <c r="D195" s="23">
        <v>72</v>
      </c>
      <c r="E195" s="23"/>
      <c r="F195" s="22"/>
    </row>
    <row r="196" spans="1:6" customFormat="1" ht="66.75" customHeight="1">
      <c r="A196" s="7" t="s">
        <v>214</v>
      </c>
      <c r="B196" s="239" t="s">
        <v>215</v>
      </c>
      <c r="C196" s="8"/>
      <c r="D196" s="22"/>
      <c r="E196" s="22"/>
      <c r="F196" s="22"/>
    </row>
    <row r="197" spans="1:6" customFormat="1">
      <c r="A197" s="47"/>
      <c r="B197" s="48"/>
      <c r="C197" s="49" t="s">
        <v>213</v>
      </c>
      <c r="D197" s="789">
        <v>4</v>
      </c>
      <c r="E197" s="789"/>
      <c r="F197" s="789"/>
    </row>
    <row r="198" spans="1:6" customFormat="1" ht="94.5" customHeight="1">
      <c r="A198" s="7" t="s">
        <v>216</v>
      </c>
      <c r="B198" s="239" t="s">
        <v>1263</v>
      </c>
      <c r="C198" s="8"/>
      <c r="D198" s="22"/>
      <c r="E198" s="22"/>
      <c r="F198" s="22"/>
    </row>
    <row r="199" spans="1:6" customFormat="1">
      <c r="A199" s="10"/>
      <c r="B199" s="11"/>
      <c r="C199" s="12" t="s">
        <v>9</v>
      </c>
      <c r="D199" s="23">
        <f>487.2+55.2*0.6</f>
        <v>520.31999999999994</v>
      </c>
      <c r="E199" s="23"/>
      <c r="F199" s="22"/>
    </row>
    <row r="200" spans="1:6" customFormat="1">
      <c r="A200" s="13"/>
      <c r="B200" s="262" t="s">
        <v>56</v>
      </c>
      <c r="C200" s="14"/>
      <c r="D200" s="787"/>
      <c r="E200" s="787"/>
      <c r="F200" s="787"/>
    </row>
    <row r="201" spans="1:6" customFormat="1">
      <c r="A201" s="10"/>
      <c r="B201" s="11"/>
      <c r="C201" s="12"/>
      <c r="D201" s="23"/>
      <c r="E201" s="23"/>
      <c r="F201" s="23"/>
    </row>
    <row r="202" spans="1:6" customFormat="1">
      <c r="A202" s="5" t="s">
        <v>55</v>
      </c>
      <c r="B202" s="261" t="s">
        <v>60</v>
      </c>
      <c r="C202" s="6"/>
      <c r="D202" s="785"/>
      <c r="E202" s="785"/>
      <c r="F202" s="785"/>
    </row>
    <row r="203" spans="1:6" customFormat="1" ht="177.75" customHeight="1">
      <c r="A203" s="10"/>
      <c r="B203" s="11" t="s">
        <v>274</v>
      </c>
      <c r="C203" s="12"/>
      <c r="D203" s="23"/>
      <c r="E203" s="23"/>
      <c r="F203" s="23"/>
    </row>
    <row r="204" spans="1:6" customFormat="1" ht="117.75" customHeight="1">
      <c r="A204" s="10"/>
      <c r="B204" s="11" t="s">
        <v>124</v>
      </c>
      <c r="C204" s="12"/>
      <c r="D204" s="23"/>
      <c r="E204" s="23"/>
      <c r="F204" s="23"/>
    </row>
    <row r="205" spans="1:6" customFormat="1" ht="143.25" customHeight="1">
      <c r="A205" s="10"/>
      <c r="B205" s="11" t="s">
        <v>125</v>
      </c>
      <c r="C205" s="12"/>
      <c r="D205" s="23"/>
      <c r="E205" s="23"/>
      <c r="F205" s="23"/>
    </row>
    <row r="206" spans="1:6" customFormat="1" ht="13.5" customHeight="1">
      <c r="A206" s="10"/>
      <c r="B206" s="11"/>
      <c r="C206" s="12"/>
      <c r="D206" s="23"/>
      <c r="E206" s="23"/>
      <c r="F206" s="23"/>
    </row>
    <row r="207" spans="1:6" customFormat="1" ht="322.5" customHeight="1">
      <c r="A207" s="7" t="s">
        <v>57</v>
      </c>
      <c r="B207" s="239" t="s">
        <v>1370</v>
      </c>
      <c r="C207" s="8"/>
      <c r="D207" s="22"/>
      <c r="E207" s="22"/>
      <c r="F207" s="22"/>
    </row>
    <row r="208" spans="1:6" customFormat="1" ht="16.5" customHeight="1">
      <c r="A208" s="7"/>
      <c r="B208" s="84"/>
      <c r="C208" s="8"/>
      <c r="D208" s="22"/>
      <c r="E208" s="22"/>
      <c r="F208" s="22"/>
    </row>
    <row r="209" spans="1:6" customFormat="1">
      <c r="A209" s="7"/>
      <c r="B209" s="550" t="s">
        <v>1371</v>
      </c>
      <c r="C209" s="8" t="s">
        <v>9</v>
      </c>
      <c r="D209" s="786">
        <v>312.31</v>
      </c>
      <c r="E209" s="22"/>
      <c r="F209" s="22"/>
    </row>
    <row r="210" spans="1:6" customFormat="1" ht="305.25" customHeight="1">
      <c r="A210" s="10" t="s">
        <v>58</v>
      </c>
      <c r="B210" s="864" t="s">
        <v>1372</v>
      </c>
      <c r="C210" s="12"/>
      <c r="D210" s="23"/>
      <c r="E210" s="23"/>
      <c r="F210" s="23"/>
    </row>
    <row r="211" spans="1:6" customFormat="1" ht="66" customHeight="1">
      <c r="A211" s="10"/>
      <c r="B211" s="865"/>
      <c r="C211" s="12"/>
      <c r="D211" s="23"/>
      <c r="E211" s="23"/>
      <c r="F211" s="23"/>
    </row>
    <row r="212" spans="1:6" customFormat="1">
      <c r="A212" s="50"/>
      <c r="B212" s="51"/>
      <c r="C212" s="52" t="s">
        <v>9</v>
      </c>
      <c r="D212" s="790">
        <v>469.2</v>
      </c>
      <c r="E212" s="790"/>
      <c r="F212" s="790"/>
    </row>
    <row r="213" spans="1:6" customFormat="1" ht="44.25" customHeight="1">
      <c r="A213" s="7" t="s">
        <v>257</v>
      </c>
      <c r="B213" s="239" t="s">
        <v>258</v>
      </c>
      <c r="C213" s="8"/>
      <c r="D213" s="22"/>
      <c r="E213" s="22"/>
      <c r="F213" s="22"/>
    </row>
    <row r="214" spans="1:6" customFormat="1">
      <c r="A214" s="7"/>
      <c r="B214" s="239"/>
      <c r="C214" s="8" t="s">
        <v>44</v>
      </c>
      <c r="D214" s="22">
        <v>6.2</v>
      </c>
      <c r="E214" s="22"/>
      <c r="F214" s="22"/>
    </row>
    <row r="215" spans="1:6" customFormat="1">
      <c r="A215" s="13"/>
      <c r="B215" s="262" t="s">
        <v>60</v>
      </c>
      <c r="C215" s="14"/>
      <c r="D215" s="787"/>
      <c r="E215" s="787"/>
      <c r="F215" s="787"/>
    </row>
    <row r="216" spans="1:6" customFormat="1">
      <c r="A216" s="10"/>
      <c r="B216" s="11"/>
      <c r="C216" s="12"/>
      <c r="D216" s="23"/>
      <c r="E216" s="23"/>
      <c r="F216" s="23"/>
    </row>
    <row r="217" spans="1:6" customFormat="1">
      <c r="A217" s="5" t="s">
        <v>59</v>
      </c>
      <c r="B217" s="261" t="s">
        <v>64</v>
      </c>
      <c r="C217" s="6"/>
      <c r="D217" s="785"/>
      <c r="E217" s="785"/>
      <c r="F217" s="785"/>
    </row>
    <row r="218" spans="1:6" customFormat="1" ht="130.5" customHeight="1">
      <c r="A218" s="10"/>
      <c r="B218" s="11" t="s">
        <v>126</v>
      </c>
      <c r="C218" s="12"/>
      <c r="D218" s="23"/>
      <c r="E218" s="23"/>
      <c r="F218" s="23"/>
    </row>
    <row r="219" spans="1:6" customFormat="1" ht="132.75" customHeight="1">
      <c r="A219" s="10"/>
      <c r="B219" s="11" t="s">
        <v>127</v>
      </c>
      <c r="C219" s="12"/>
      <c r="D219" s="23"/>
      <c r="E219" s="23"/>
      <c r="F219" s="23"/>
    </row>
    <row r="220" spans="1:6" customFormat="1" ht="171" customHeight="1">
      <c r="A220" s="10"/>
      <c r="B220" s="11" t="s">
        <v>128</v>
      </c>
      <c r="C220" s="12"/>
      <c r="D220" s="23"/>
      <c r="E220" s="23"/>
      <c r="F220" s="23"/>
    </row>
    <row r="221" spans="1:6" customFormat="1" ht="63.75" customHeight="1">
      <c r="A221" s="10"/>
      <c r="B221" s="11" t="s">
        <v>129</v>
      </c>
      <c r="C221" s="12"/>
      <c r="D221" s="23"/>
      <c r="E221" s="23"/>
      <c r="F221" s="23"/>
    </row>
    <row r="222" spans="1:6" customFormat="1" ht="142.5" customHeight="1">
      <c r="A222" s="10"/>
      <c r="B222" s="11" t="s">
        <v>130</v>
      </c>
      <c r="C222" s="12"/>
      <c r="D222" s="23"/>
      <c r="E222" s="23"/>
      <c r="F222" s="23"/>
    </row>
    <row r="223" spans="1:6" customFormat="1">
      <c r="A223" s="10"/>
      <c r="B223" s="11"/>
      <c r="C223" s="12"/>
      <c r="D223" s="23"/>
      <c r="E223" s="23"/>
      <c r="F223" s="23"/>
    </row>
    <row r="224" spans="1:6" customFormat="1" ht="66" customHeight="1">
      <c r="A224" s="7" t="s">
        <v>61</v>
      </c>
      <c r="B224" s="239" t="s">
        <v>1264</v>
      </c>
      <c r="C224" s="8"/>
      <c r="D224" s="22"/>
      <c r="E224" s="22"/>
      <c r="F224" s="22"/>
    </row>
    <row r="225" spans="1:6" customFormat="1">
      <c r="A225" s="7"/>
      <c r="B225" s="239"/>
      <c r="C225" s="8" t="s">
        <v>9</v>
      </c>
      <c r="D225" s="22">
        <v>62.83</v>
      </c>
      <c r="E225" s="22"/>
      <c r="F225" s="22"/>
    </row>
    <row r="226" spans="1:6" customFormat="1" ht="93" customHeight="1">
      <c r="A226" s="7" t="s">
        <v>62</v>
      </c>
      <c r="B226" s="239" t="s">
        <v>1265</v>
      </c>
      <c r="C226" s="8"/>
      <c r="D226" s="22"/>
      <c r="E226" s="22"/>
      <c r="F226" s="22"/>
    </row>
    <row r="227" spans="1:6" customFormat="1">
      <c r="A227" s="10"/>
      <c r="B227" s="11"/>
      <c r="C227" s="12" t="s">
        <v>9</v>
      </c>
      <c r="D227" s="23">
        <v>257.60000000000002</v>
      </c>
      <c r="E227" s="23"/>
      <c r="F227" s="22"/>
    </row>
    <row r="228" spans="1:6" customFormat="1" ht="102.75" customHeight="1">
      <c r="A228" s="7" t="s">
        <v>217</v>
      </c>
      <c r="B228" s="239" t="s">
        <v>1266</v>
      </c>
      <c r="C228" s="8"/>
      <c r="D228" s="22"/>
      <c r="E228" s="22"/>
      <c r="F228" s="22"/>
    </row>
    <row r="229" spans="1:6" customFormat="1">
      <c r="A229" s="8"/>
      <c r="B229" s="31" t="s">
        <v>218</v>
      </c>
      <c r="C229" s="9"/>
      <c r="D229" s="22"/>
      <c r="E229" s="791"/>
      <c r="F229" s="22"/>
    </row>
    <row r="230" spans="1:6" customFormat="1">
      <c r="A230" s="10"/>
      <c r="B230" s="11"/>
      <c r="C230" s="12" t="s">
        <v>201</v>
      </c>
      <c r="D230" s="23">
        <v>6</v>
      </c>
      <c r="E230" s="23"/>
      <c r="F230" s="22"/>
    </row>
    <row r="231" spans="1:6" customFormat="1">
      <c r="A231" s="13"/>
      <c r="B231" s="262" t="s">
        <v>64</v>
      </c>
      <c r="C231" s="14"/>
      <c r="D231" s="787"/>
      <c r="E231" s="787"/>
      <c r="F231" s="787"/>
    </row>
    <row r="232" spans="1:6" customFormat="1">
      <c r="A232" s="10"/>
      <c r="B232" s="11"/>
      <c r="C232" s="12"/>
      <c r="D232" s="23"/>
      <c r="E232" s="23"/>
      <c r="F232" s="23"/>
    </row>
    <row r="233" spans="1:6" customFormat="1">
      <c r="A233" s="5" t="s">
        <v>63</v>
      </c>
      <c r="B233" s="261" t="s">
        <v>70</v>
      </c>
      <c r="C233" s="6"/>
      <c r="D233" s="785"/>
      <c r="E233" s="785"/>
      <c r="F233" s="785"/>
    </row>
    <row r="234" spans="1:6" customFormat="1" ht="116.25" customHeight="1">
      <c r="A234" s="10"/>
      <c r="B234" s="11" t="s">
        <v>131</v>
      </c>
      <c r="C234" s="12"/>
      <c r="D234" s="23"/>
      <c r="E234" s="23"/>
      <c r="F234" s="23"/>
    </row>
    <row r="235" spans="1:6" customFormat="1" ht="80.25" customHeight="1">
      <c r="A235" s="10"/>
      <c r="B235" s="11" t="s">
        <v>132</v>
      </c>
      <c r="C235" s="12"/>
      <c r="D235" s="23"/>
      <c r="E235" s="23"/>
      <c r="F235" s="23"/>
    </row>
    <row r="236" spans="1:6" customFormat="1" ht="101.25" customHeight="1">
      <c r="A236" s="10"/>
      <c r="B236" s="11" t="s">
        <v>133</v>
      </c>
      <c r="C236" s="12"/>
      <c r="D236" s="23"/>
      <c r="E236" s="23"/>
      <c r="F236" s="23"/>
    </row>
    <row r="237" spans="1:6" customFormat="1" ht="94.5" customHeight="1">
      <c r="A237" s="10"/>
      <c r="B237" s="11" t="s">
        <v>134</v>
      </c>
      <c r="C237" s="12"/>
      <c r="D237" s="23"/>
      <c r="E237" s="23"/>
      <c r="F237" s="23"/>
    </row>
    <row r="238" spans="1:6" customFormat="1" ht="192.75" customHeight="1">
      <c r="A238" s="7" t="s">
        <v>65</v>
      </c>
      <c r="B238" s="239" t="s">
        <v>1267</v>
      </c>
      <c r="C238" s="8"/>
      <c r="D238" s="22"/>
      <c r="E238" s="22"/>
      <c r="F238" s="22"/>
    </row>
    <row r="239" spans="1:6" customFormat="1">
      <c r="A239" s="7"/>
      <c r="B239" s="239"/>
      <c r="C239" s="8" t="s">
        <v>9</v>
      </c>
      <c r="D239" s="22">
        <v>179.63</v>
      </c>
      <c r="E239" s="22"/>
      <c r="F239" s="22"/>
    </row>
    <row r="240" spans="1:6" customFormat="1" ht="141.75" customHeight="1">
      <c r="A240" s="7" t="s">
        <v>66</v>
      </c>
      <c r="B240" s="239" t="s">
        <v>100</v>
      </c>
      <c r="C240" s="8"/>
      <c r="D240" s="22"/>
      <c r="E240" s="22"/>
      <c r="F240" s="22"/>
    </row>
    <row r="241" spans="1:6" customFormat="1">
      <c r="A241" s="7"/>
      <c r="B241" s="239" t="s">
        <v>1268</v>
      </c>
      <c r="C241" s="8"/>
      <c r="D241" s="22"/>
      <c r="E241" s="22"/>
      <c r="F241" s="22"/>
    </row>
    <row r="242" spans="1:6" customFormat="1">
      <c r="A242" s="7"/>
      <c r="B242" s="239"/>
      <c r="C242" s="8" t="s">
        <v>9</v>
      </c>
      <c r="D242" s="22">
        <v>132.68</v>
      </c>
      <c r="E242" s="22"/>
      <c r="F242" s="22"/>
    </row>
    <row r="243" spans="1:6" customFormat="1">
      <c r="A243" s="7"/>
      <c r="B243" s="239" t="s">
        <v>1269</v>
      </c>
      <c r="C243" s="8"/>
      <c r="D243" s="22"/>
      <c r="E243" s="22"/>
      <c r="F243" s="22"/>
    </row>
    <row r="244" spans="1:6" customFormat="1">
      <c r="A244" s="7"/>
      <c r="B244" s="239"/>
      <c r="C244" s="8" t="s">
        <v>9</v>
      </c>
      <c r="D244" s="22">
        <v>62.83</v>
      </c>
      <c r="E244" s="22"/>
      <c r="F244" s="22"/>
    </row>
    <row r="245" spans="1:6" customFormat="1">
      <c r="A245" s="13"/>
      <c r="B245" s="262" t="s">
        <v>70</v>
      </c>
      <c r="C245" s="14"/>
      <c r="D245" s="787"/>
      <c r="E245" s="787"/>
      <c r="F245" s="787"/>
    </row>
    <row r="246" spans="1:6" customFormat="1">
      <c r="A246" s="10"/>
      <c r="B246" s="11"/>
      <c r="C246" s="12"/>
      <c r="D246" s="23"/>
      <c r="E246" s="23"/>
      <c r="F246" s="23"/>
    </row>
    <row r="247" spans="1:6" customFormat="1">
      <c r="A247" s="5" t="s">
        <v>67</v>
      </c>
      <c r="B247" s="261" t="s">
        <v>75</v>
      </c>
      <c r="C247" s="6"/>
      <c r="D247" s="785"/>
      <c r="E247" s="785"/>
      <c r="F247" s="785"/>
    </row>
    <row r="248" spans="1:6" customFormat="1" ht="130.5" customHeight="1">
      <c r="A248" s="10"/>
      <c r="B248" s="11" t="s">
        <v>135</v>
      </c>
      <c r="C248" s="12"/>
      <c r="D248" s="23"/>
      <c r="E248" s="23"/>
      <c r="F248" s="23"/>
    </row>
    <row r="249" spans="1:6" customFormat="1" ht="105.75" customHeight="1">
      <c r="A249" s="10"/>
      <c r="B249" s="11" t="s">
        <v>136</v>
      </c>
      <c r="C249" s="12"/>
      <c r="D249" s="23"/>
      <c r="E249" s="23"/>
      <c r="F249" s="23"/>
    </row>
    <row r="250" spans="1:6" customFormat="1" ht="104.25" customHeight="1">
      <c r="A250" s="10"/>
      <c r="B250" s="11" t="s">
        <v>137</v>
      </c>
      <c r="C250" s="12"/>
      <c r="D250" s="23"/>
      <c r="E250" s="23"/>
      <c r="F250" s="23"/>
    </row>
    <row r="251" spans="1:6" customFormat="1" ht="144" customHeight="1">
      <c r="A251" s="10"/>
      <c r="B251" s="11" t="s">
        <v>138</v>
      </c>
      <c r="C251" s="12"/>
      <c r="D251" s="23"/>
      <c r="E251" s="23"/>
      <c r="F251" s="23"/>
    </row>
    <row r="252" spans="1:6" customFormat="1">
      <c r="A252" s="10"/>
      <c r="B252" s="11"/>
      <c r="C252" s="12"/>
      <c r="D252" s="23"/>
      <c r="E252" s="23"/>
      <c r="F252" s="23"/>
    </row>
    <row r="253" spans="1:6" customFormat="1" ht="104.25" customHeight="1">
      <c r="A253" s="7" t="s">
        <v>68</v>
      </c>
      <c r="B253" s="239" t="s">
        <v>1270</v>
      </c>
      <c r="C253" s="8"/>
      <c r="D253" s="22"/>
      <c r="E253" s="22"/>
      <c r="F253" s="22"/>
    </row>
    <row r="254" spans="1:6" customFormat="1">
      <c r="A254" s="7"/>
      <c r="B254" s="239"/>
      <c r="C254" s="8" t="s">
        <v>9</v>
      </c>
      <c r="D254" s="22">
        <v>2017.94</v>
      </c>
      <c r="E254" s="22"/>
      <c r="F254" s="22"/>
    </row>
    <row r="255" spans="1:6" customFormat="1" ht="103.5" customHeight="1">
      <c r="A255" s="7" t="s">
        <v>176</v>
      </c>
      <c r="B255" s="239" t="s">
        <v>1271</v>
      </c>
      <c r="C255" s="8"/>
      <c r="D255" s="22"/>
      <c r="E255" s="22"/>
      <c r="F255" s="22"/>
    </row>
    <row r="256" spans="1:6" customFormat="1">
      <c r="A256" s="10"/>
      <c r="B256" s="11"/>
      <c r="C256" s="12" t="s">
        <v>9</v>
      </c>
      <c r="D256" s="23">
        <f>D242+D244</f>
        <v>195.51</v>
      </c>
      <c r="E256" s="23"/>
      <c r="F256" s="22"/>
    </row>
    <row r="257" spans="1:6" customFormat="1">
      <c r="A257" s="13"/>
      <c r="B257" s="262" t="s">
        <v>75</v>
      </c>
      <c r="C257" s="14"/>
      <c r="D257" s="787"/>
      <c r="E257" s="787"/>
      <c r="F257" s="787"/>
    </row>
    <row r="258" spans="1:6" customFormat="1">
      <c r="A258" s="10"/>
      <c r="B258" s="11"/>
      <c r="C258" s="12"/>
      <c r="D258" s="23"/>
      <c r="E258" s="23"/>
      <c r="F258" s="23"/>
    </row>
    <row r="259" spans="1:6" customFormat="1">
      <c r="A259" s="5" t="s">
        <v>69</v>
      </c>
      <c r="B259" s="261" t="s">
        <v>78</v>
      </c>
      <c r="C259" s="6"/>
      <c r="D259" s="785"/>
      <c r="E259" s="785"/>
      <c r="F259" s="785"/>
    </row>
    <row r="260" spans="1:6" customFormat="1" ht="130.5" customHeight="1">
      <c r="A260" s="10"/>
      <c r="B260" s="11" t="s">
        <v>139</v>
      </c>
      <c r="C260" s="12"/>
      <c r="D260" s="23"/>
      <c r="E260" s="23"/>
      <c r="F260" s="23"/>
    </row>
    <row r="261" spans="1:6" customFormat="1" ht="127.5" customHeight="1">
      <c r="A261" s="10"/>
      <c r="B261" s="11" t="s">
        <v>140</v>
      </c>
      <c r="C261" s="12"/>
      <c r="D261" s="23"/>
      <c r="E261" s="23"/>
      <c r="F261" s="23"/>
    </row>
    <row r="262" spans="1:6" customFormat="1" ht="88.5" customHeight="1">
      <c r="A262" s="10"/>
      <c r="B262" s="11" t="s">
        <v>276</v>
      </c>
      <c r="C262" s="12"/>
      <c r="D262" s="23"/>
      <c r="E262" s="23"/>
      <c r="F262" s="23"/>
    </row>
    <row r="263" spans="1:6" customFormat="1">
      <c r="A263" s="10"/>
      <c r="B263" s="11"/>
      <c r="C263" s="12"/>
      <c r="D263" s="23"/>
      <c r="E263" s="23"/>
      <c r="F263" s="23"/>
    </row>
    <row r="264" spans="1:6" customFormat="1" ht="66.75" customHeight="1">
      <c r="A264" s="7" t="s">
        <v>71</v>
      </c>
      <c r="B264" s="239" t="s">
        <v>80</v>
      </c>
      <c r="C264" s="8"/>
      <c r="D264" s="22"/>
      <c r="E264" s="22"/>
      <c r="F264" s="22"/>
    </row>
    <row r="265" spans="1:6" customFormat="1">
      <c r="A265" s="7"/>
      <c r="B265" s="239"/>
      <c r="C265" s="8" t="s">
        <v>9</v>
      </c>
      <c r="D265" s="22">
        <v>930.01</v>
      </c>
      <c r="E265" s="22"/>
      <c r="F265" s="22"/>
    </row>
    <row r="266" spans="1:6" customFormat="1" ht="117.75" customHeight="1">
      <c r="A266" s="7" t="s">
        <v>177</v>
      </c>
      <c r="B266" s="239" t="s">
        <v>219</v>
      </c>
      <c r="C266" s="8"/>
      <c r="D266" s="22"/>
      <c r="E266" s="22"/>
      <c r="F266" s="22"/>
    </row>
    <row r="267" spans="1:6" customFormat="1">
      <c r="A267" s="7"/>
      <c r="B267" s="239"/>
      <c r="C267" s="8" t="s">
        <v>9</v>
      </c>
      <c r="D267" s="22">
        <v>930.01</v>
      </c>
      <c r="E267" s="22"/>
      <c r="F267" s="22"/>
    </row>
    <row r="268" spans="1:6" customFormat="1">
      <c r="A268" s="13"/>
      <c r="B268" s="262" t="s">
        <v>78</v>
      </c>
      <c r="C268" s="14"/>
      <c r="D268" s="787"/>
      <c r="E268" s="787"/>
      <c r="F268" s="787"/>
    </row>
    <row r="269" spans="1:6" customFormat="1">
      <c r="A269" s="10"/>
      <c r="B269" s="11"/>
      <c r="C269" s="12"/>
      <c r="D269" s="23"/>
      <c r="E269" s="23"/>
      <c r="F269" s="23"/>
    </row>
    <row r="270" spans="1:6" customFormat="1">
      <c r="A270" s="5" t="s">
        <v>72</v>
      </c>
      <c r="B270" s="261" t="s">
        <v>82</v>
      </c>
      <c r="C270" s="6"/>
      <c r="D270" s="785"/>
      <c r="E270" s="785"/>
      <c r="F270" s="785"/>
    </row>
    <row r="271" spans="1:6" customFormat="1" ht="153" customHeight="1">
      <c r="A271" s="10"/>
      <c r="B271" s="11" t="s">
        <v>141</v>
      </c>
      <c r="C271" s="12"/>
      <c r="D271" s="23"/>
      <c r="E271" s="23"/>
      <c r="F271" s="23"/>
    </row>
    <row r="272" spans="1:6" customFormat="1" ht="152.25" customHeight="1">
      <c r="A272" s="10"/>
      <c r="B272" s="11" t="s">
        <v>142</v>
      </c>
      <c r="C272" s="12"/>
      <c r="D272" s="23"/>
      <c r="E272" s="23"/>
      <c r="F272" s="23"/>
    </row>
    <row r="273" spans="1:6" customFormat="1" ht="129.75" customHeight="1">
      <c r="A273" s="10"/>
      <c r="B273" s="11" t="s">
        <v>143</v>
      </c>
      <c r="C273" s="12"/>
      <c r="D273" s="23"/>
      <c r="E273" s="23"/>
      <c r="F273" s="23"/>
    </row>
    <row r="274" spans="1:6" customFormat="1" ht="141.75" customHeight="1">
      <c r="A274" s="10"/>
      <c r="B274" s="11" t="s">
        <v>138</v>
      </c>
      <c r="C274" s="12"/>
      <c r="D274" s="23"/>
      <c r="E274" s="23"/>
      <c r="F274" s="23"/>
    </row>
    <row r="275" spans="1:6" customFormat="1">
      <c r="A275" s="10"/>
      <c r="B275" s="11"/>
      <c r="C275" s="12"/>
      <c r="D275" s="23"/>
      <c r="E275" s="23"/>
      <c r="F275" s="23"/>
    </row>
    <row r="276" spans="1:6" customFormat="1" ht="141" customHeight="1">
      <c r="A276" s="27" t="s">
        <v>73</v>
      </c>
      <c r="B276" s="239" t="s">
        <v>1272</v>
      </c>
      <c r="C276" s="8"/>
      <c r="D276" s="792"/>
      <c r="E276" s="22"/>
      <c r="F276" s="22"/>
    </row>
    <row r="277" spans="1:6" customFormat="1">
      <c r="A277" s="8"/>
      <c r="B277" s="31" t="s">
        <v>220</v>
      </c>
      <c r="C277" s="9"/>
      <c r="D277" s="22"/>
      <c r="E277" s="791"/>
      <c r="F277" s="22"/>
    </row>
    <row r="278" spans="1:6" customFormat="1">
      <c r="A278" s="8"/>
      <c r="B278" s="9"/>
      <c r="C278" s="9" t="s">
        <v>213</v>
      </c>
      <c r="D278" s="22">
        <v>3</v>
      </c>
      <c r="E278" s="23"/>
      <c r="F278" s="22"/>
    </row>
    <row r="279" spans="1:6" customFormat="1">
      <c r="A279" s="8"/>
      <c r="B279" s="31" t="s">
        <v>221</v>
      </c>
      <c r="C279" s="9"/>
      <c r="D279" s="22"/>
      <c r="E279" s="791"/>
      <c r="F279" s="22"/>
    </row>
    <row r="280" spans="1:6" customFormat="1">
      <c r="A280" s="8"/>
      <c r="B280" s="9"/>
      <c r="C280" s="9" t="s">
        <v>213</v>
      </c>
      <c r="D280" s="22">
        <v>6</v>
      </c>
      <c r="E280" s="23"/>
      <c r="F280" s="22"/>
    </row>
    <row r="281" spans="1:6" customFormat="1" ht="31.5" customHeight="1">
      <c r="A281" s="8"/>
      <c r="B281" s="33" t="s">
        <v>222</v>
      </c>
      <c r="C281" s="9"/>
      <c r="D281" s="22"/>
      <c r="E281" s="791"/>
      <c r="F281" s="22"/>
    </row>
    <row r="282" spans="1:6" customFormat="1">
      <c r="A282" s="8"/>
      <c r="B282" s="9"/>
      <c r="C282" s="9" t="s">
        <v>213</v>
      </c>
      <c r="D282" s="22">
        <v>2</v>
      </c>
      <c r="E282" s="23"/>
      <c r="F282" s="22"/>
    </row>
    <row r="283" spans="1:6" customFormat="1" ht="27.75" customHeight="1">
      <c r="A283" s="8"/>
      <c r="B283" s="33" t="s">
        <v>223</v>
      </c>
      <c r="C283" s="9"/>
      <c r="D283" s="22"/>
      <c r="E283" s="791"/>
      <c r="F283" s="22"/>
    </row>
    <row r="284" spans="1:6" customFormat="1">
      <c r="A284" s="8"/>
      <c r="B284" s="9"/>
      <c r="C284" s="9" t="s">
        <v>213</v>
      </c>
      <c r="D284" s="22">
        <v>2</v>
      </c>
      <c r="E284" s="23"/>
      <c r="F284" s="22"/>
    </row>
    <row r="285" spans="1:6" customFormat="1">
      <c r="A285" s="8"/>
      <c r="B285" s="31" t="s">
        <v>224</v>
      </c>
      <c r="C285" s="9"/>
      <c r="D285" s="22"/>
      <c r="E285" s="791"/>
      <c r="F285" s="22"/>
    </row>
    <row r="286" spans="1:6" customFormat="1">
      <c r="A286" s="8"/>
      <c r="B286" s="9"/>
      <c r="C286" s="9" t="s">
        <v>213</v>
      </c>
      <c r="D286" s="22">
        <v>1</v>
      </c>
      <c r="E286" s="23"/>
      <c r="F286" s="22"/>
    </row>
    <row r="287" spans="1:6" customFormat="1" ht="30" customHeight="1">
      <c r="A287" s="8"/>
      <c r="B287" s="33" t="s">
        <v>225</v>
      </c>
      <c r="C287" s="9"/>
      <c r="D287" s="22"/>
      <c r="E287" s="791"/>
      <c r="F287" s="22"/>
    </row>
    <row r="288" spans="1:6" customFormat="1">
      <c r="A288" s="8"/>
      <c r="B288" s="9"/>
      <c r="C288" s="9" t="s">
        <v>213</v>
      </c>
      <c r="D288" s="22">
        <v>1</v>
      </c>
      <c r="E288" s="23"/>
      <c r="F288" s="22"/>
    </row>
    <row r="289" spans="1:6" customFormat="1">
      <c r="A289" s="8"/>
      <c r="B289" s="31" t="s">
        <v>226</v>
      </c>
      <c r="C289" s="9"/>
      <c r="D289" s="22"/>
      <c r="E289" s="791"/>
      <c r="F289" s="22"/>
    </row>
    <row r="290" spans="1:6" customFormat="1">
      <c r="A290" s="8"/>
      <c r="B290" s="9"/>
      <c r="C290" s="9" t="s">
        <v>213</v>
      </c>
      <c r="D290" s="22">
        <v>3</v>
      </c>
      <c r="E290" s="23"/>
      <c r="F290" s="22"/>
    </row>
    <row r="291" spans="1:6" customFormat="1">
      <c r="A291" s="8"/>
      <c r="B291" s="31" t="s">
        <v>227</v>
      </c>
      <c r="C291" s="9"/>
      <c r="D291" s="22"/>
      <c r="E291" s="791"/>
      <c r="F291" s="22"/>
    </row>
    <row r="292" spans="1:6" customFormat="1">
      <c r="A292" s="8"/>
      <c r="B292" s="9"/>
      <c r="C292" s="9" t="s">
        <v>213</v>
      </c>
      <c r="D292" s="22">
        <v>1</v>
      </c>
      <c r="E292" s="23"/>
      <c r="F292" s="22"/>
    </row>
    <row r="293" spans="1:6" customFormat="1">
      <c r="A293" s="8"/>
      <c r="B293" s="31" t="s">
        <v>228</v>
      </c>
      <c r="C293" s="9"/>
      <c r="D293" s="22"/>
      <c r="E293" s="791"/>
      <c r="F293" s="22"/>
    </row>
    <row r="294" spans="1:6" customFormat="1">
      <c r="A294" s="8"/>
      <c r="B294" s="9"/>
      <c r="C294" s="9" t="s">
        <v>213</v>
      </c>
      <c r="D294" s="22">
        <v>2</v>
      </c>
      <c r="E294" s="23"/>
      <c r="F294" s="22"/>
    </row>
    <row r="295" spans="1:6" customFormat="1" ht="168" customHeight="1">
      <c r="A295" s="27" t="s">
        <v>229</v>
      </c>
      <c r="B295" s="239" t="s">
        <v>1273</v>
      </c>
      <c r="C295" s="8"/>
      <c r="D295" s="792"/>
      <c r="E295" s="22"/>
      <c r="F295" s="22"/>
    </row>
    <row r="296" spans="1:6" customFormat="1">
      <c r="A296" s="8"/>
      <c r="B296" s="31" t="s">
        <v>230</v>
      </c>
      <c r="C296" s="9"/>
      <c r="D296" s="22"/>
      <c r="E296" s="791"/>
      <c r="F296" s="22"/>
    </row>
    <row r="297" spans="1:6" customFormat="1">
      <c r="A297" s="8"/>
      <c r="B297" s="9"/>
      <c r="C297" s="9" t="s">
        <v>213</v>
      </c>
      <c r="D297" s="22">
        <v>1</v>
      </c>
      <c r="E297" s="23"/>
      <c r="F297" s="22"/>
    </row>
    <row r="298" spans="1:6" customFormat="1" ht="194.25" customHeight="1">
      <c r="A298" s="27" t="s">
        <v>231</v>
      </c>
      <c r="B298" s="777" t="s">
        <v>1274</v>
      </c>
      <c r="C298" s="8"/>
      <c r="D298" s="792"/>
      <c r="E298" s="22"/>
      <c r="F298" s="22"/>
    </row>
    <row r="299" spans="1:6" customFormat="1" ht="17.25" customHeight="1">
      <c r="A299" s="8"/>
      <c r="B299" s="31" t="s">
        <v>232</v>
      </c>
      <c r="C299" s="9"/>
      <c r="D299" s="22"/>
      <c r="E299" s="791"/>
      <c r="F299" s="22"/>
    </row>
    <row r="300" spans="1:6" customFormat="1">
      <c r="A300" s="8"/>
      <c r="B300" s="9"/>
      <c r="C300" s="9" t="s">
        <v>213</v>
      </c>
      <c r="D300" s="22">
        <v>1</v>
      </c>
      <c r="E300" s="23"/>
      <c r="F300" s="22"/>
    </row>
    <row r="301" spans="1:6" customFormat="1">
      <c r="A301" s="13"/>
      <c r="B301" s="262" t="s">
        <v>82</v>
      </c>
      <c r="C301" s="14"/>
      <c r="D301" s="787"/>
      <c r="E301" s="787"/>
      <c r="F301" s="787"/>
    </row>
    <row r="302" spans="1:6" customFormat="1">
      <c r="A302" s="10"/>
      <c r="B302" s="11"/>
      <c r="C302" s="12"/>
      <c r="D302" s="23"/>
      <c r="E302" s="23"/>
      <c r="F302" s="23"/>
    </row>
    <row r="303" spans="1:6" customFormat="1">
      <c r="A303" s="5" t="s">
        <v>74</v>
      </c>
      <c r="B303" s="261" t="s">
        <v>84</v>
      </c>
      <c r="C303" s="6"/>
      <c r="D303" s="785"/>
      <c r="E303" s="785"/>
      <c r="F303" s="785"/>
    </row>
    <row r="304" spans="1:6" customFormat="1" ht="153.75" customHeight="1">
      <c r="A304" s="10"/>
      <c r="B304" s="11" t="s">
        <v>141</v>
      </c>
      <c r="C304" s="12"/>
      <c r="D304" s="23"/>
      <c r="E304" s="23"/>
      <c r="F304" s="23"/>
    </row>
    <row r="305" spans="1:6" customFormat="1" ht="165.75" customHeight="1">
      <c r="A305" s="10"/>
      <c r="B305" s="11" t="s">
        <v>144</v>
      </c>
      <c r="C305" s="12"/>
      <c r="D305" s="23"/>
      <c r="E305" s="23"/>
      <c r="F305" s="23"/>
    </row>
    <row r="306" spans="1:6" customFormat="1" ht="126.75" customHeight="1">
      <c r="A306" s="10"/>
      <c r="B306" s="11" t="s">
        <v>143</v>
      </c>
      <c r="C306" s="12"/>
      <c r="D306" s="23"/>
      <c r="E306" s="23"/>
      <c r="F306" s="23"/>
    </row>
    <row r="307" spans="1:6" customFormat="1" ht="144.75" customHeight="1">
      <c r="A307" s="10"/>
      <c r="B307" s="11" t="s">
        <v>138</v>
      </c>
      <c r="C307" s="12"/>
      <c r="D307" s="23"/>
      <c r="E307" s="23"/>
      <c r="F307" s="23"/>
    </row>
    <row r="308" spans="1:6" customFormat="1">
      <c r="A308" s="10"/>
      <c r="B308" s="11"/>
      <c r="C308" s="12"/>
      <c r="D308" s="23"/>
      <c r="E308" s="23"/>
      <c r="F308" s="23"/>
    </row>
    <row r="309" spans="1:6" customFormat="1" ht="270.75" customHeight="1">
      <c r="A309" s="7" t="s">
        <v>76</v>
      </c>
      <c r="B309" s="239" t="s">
        <v>1311</v>
      </c>
      <c r="C309" s="8"/>
      <c r="D309" s="22"/>
      <c r="E309" s="22"/>
      <c r="F309" s="22"/>
    </row>
    <row r="310" spans="1:6" customFormat="1">
      <c r="A310" s="8"/>
      <c r="B310" s="31" t="s">
        <v>233</v>
      </c>
      <c r="C310" s="9"/>
      <c r="D310" s="22"/>
      <c r="E310" s="791"/>
      <c r="F310" s="22"/>
    </row>
    <row r="311" spans="1:6" customFormat="1">
      <c r="A311" s="8"/>
      <c r="B311" s="9"/>
      <c r="C311" s="9" t="s">
        <v>213</v>
      </c>
      <c r="D311" s="22">
        <v>1</v>
      </c>
      <c r="E311" s="23"/>
      <c r="F311" s="22"/>
    </row>
    <row r="312" spans="1:6" customFormat="1">
      <c r="A312" s="8"/>
      <c r="B312" s="31" t="s">
        <v>234</v>
      </c>
      <c r="C312" s="9"/>
      <c r="D312" s="22"/>
      <c r="E312" s="791"/>
      <c r="F312" s="22"/>
    </row>
    <row r="313" spans="1:6" customFormat="1">
      <c r="A313" s="8"/>
      <c r="B313" s="9"/>
      <c r="C313" s="9" t="s">
        <v>213</v>
      </c>
      <c r="D313" s="22">
        <v>1</v>
      </c>
      <c r="E313" s="23"/>
      <c r="F313" s="22"/>
    </row>
    <row r="314" spans="1:6" customFormat="1">
      <c r="A314" s="8"/>
      <c r="B314" s="31" t="s">
        <v>235</v>
      </c>
      <c r="C314" s="9"/>
      <c r="D314" s="22"/>
      <c r="E314" s="791"/>
      <c r="F314" s="22"/>
    </row>
    <row r="315" spans="1:6" customFormat="1">
      <c r="A315" s="8"/>
      <c r="B315" s="9"/>
      <c r="C315" s="9" t="s">
        <v>213</v>
      </c>
      <c r="D315" s="22">
        <v>1</v>
      </c>
      <c r="E315" s="23"/>
      <c r="F315" s="22"/>
    </row>
    <row r="316" spans="1:6" customFormat="1">
      <c r="A316" s="8"/>
      <c r="B316" s="31" t="s">
        <v>236</v>
      </c>
      <c r="C316" s="9"/>
      <c r="D316" s="22"/>
      <c r="E316" s="791"/>
      <c r="F316" s="22"/>
    </row>
    <row r="317" spans="1:6" customFormat="1">
      <c r="A317" s="8"/>
      <c r="B317" s="9"/>
      <c r="C317" s="9" t="s">
        <v>213</v>
      </c>
      <c r="D317" s="22">
        <v>3</v>
      </c>
      <c r="E317" s="23"/>
      <c r="F317" s="22"/>
    </row>
    <row r="318" spans="1:6" customFormat="1">
      <c r="A318" s="8"/>
      <c r="B318" s="31" t="s">
        <v>237</v>
      </c>
      <c r="C318" s="9"/>
      <c r="D318" s="22"/>
      <c r="E318" s="791"/>
      <c r="F318" s="22"/>
    </row>
    <row r="319" spans="1:6" customFormat="1">
      <c r="A319" s="8"/>
      <c r="B319" s="9"/>
      <c r="C319" s="9" t="s">
        <v>213</v>
      </c>
      <c r="D319" s="22">
        <v>6</v>
      </c>
      <c r="E319" s="23"/>
      <c r="F319" s="22"/>
    </row>
    <row r="320" spans="1:6" customFormat="1">
      <c r="A320" s="8"/>
      <c r="B320" s="31" t="s">
        <v>238</v>
      </c>
      <c r="C320" s="9"/>
      <c r="D320" s="22"/>
      <c r="E320" s="791"/>
      <c r="F320" s="22"/>
    </row>
    <row r="321" spans="1:6" customFormat="1">
      <c r="A321" s="8"/>
      <c r="B321" s="9"/>
      <c r="C321" s="9" t="s">
        <v>213</v>
      </c>
      <c r="D321" s="22">
        <v>1</v>
      </c>
      <c r="E321" s="23"/>
      <c r="F321" s="22"/>
    </row>
    <row r="322" spans="1:6" customFormat="1" ht="16.5" customHeight="1">
      <c r="A322" s="8"/>
      <c r="B322" s="32" t="s">
        <v>239</v>
      </c>
      <c r="C322" s="9"/>
      <c r="D322" s="22"/>
      <c r="E322" s="791"/>
      <c r="F322" s="22"/>
    </row>
    <row r="323" spans="1:6" customFormat="1">
      <c r="A323" s="8"/>
      <c r="B323" s="9"/>
      <c r="C323" s="9" t="s">
        <v>213</v>
      </c>
      <c r="D323" s="22">
        <v>2</v>
      </c>
      <c r="E323" s="23"/>
      <c r="F323" s="22"/>
    </row>
    <row r="324" spans="1:6" customFormat="1" ht="18.75" customHeight="1">
      <c r="A324" s="8"/>
      <c r="B324" s="32" t="s">
        <v>240</v>
      </c>
      <c r="C324" s="9"/>
      <c r="D324" s="22"/>
      <c r="E324" s="791"/>
      <c r="F324" s="22"/>
    </row>
    <row r="325" spans="1:6" customFormat="1">
      <c r="A325" s="8"/>
      <c r="B325" s="9"/>
      <c r="C325" s="9" t="s">
        <v>213</v>
      </c>
      <c r="D325" s="22">
        <v>1</v>
      </c>
      <c r="E325" s="23"/>
      <c r="F325" s="22"/>
    </row>
    <row r="326" spans="1:6" customFormat="1" ht="25.5">
      <c r="A326" s="8"/>
      <c r="B326" s="32" t="s">
        <v>241</v>
      </c>
      <c r="C326" s="9"/>
      <c r="D326" s="22"/>
      <c r="E326" s="791"/>
      <c r="F326" s="22"/>
    </row>
    <row r="327" spans="1:6" customFormat="1">
      <c r="A327" s="8"/>
      <c r="B327" s="9"/>
      <c r="C327" s="9" t="s">
        <v>213</v>
      </c>
      <c r="D327" s="22">
        <v>3</v>
      </c>
      <c r="E327" s="23"/>
      <c r="F327" s="22"/>
    </row>
    <row r="328" spans="1:6" customFormat="1" ht="25.5">
      <c r="A328" s="8"/>
      <c r="B328" s="32" t="s">
        <v>242</v>
      </c>
      <c r="C328" s="9"/>
      <c r="D328" s="22"/>
      <c r="E328" s="791"/>
      <c r="F328" s="22"/>
    </row>
    <row r="329" spans="1:6" customFormat="1">
      <c r="A329" s="8"/>
      <c r="B329" s="9"/>
      <c r="C329" s="9" t="s">
        <v>213</v>
      </c>
      <c r="D329" s="22">
        <v>2</v>
      </c>
      <c r="E329" s="23"/>
      <c r="F329" s="22"/>
    </row>
    <row r="330" spans="1:6" customFormat="1" ht="25.5">
      <c r="A330" s="8"/>
      <c r="B330" s="32" t="s">
        <v>243</v>
      </c>
      <c r="C330" s="9"/>
      <c r="D330" s="22"/>
      <c r="E330" s="791"/>
      <c r="F330" s="22"/>
    </row>
    <row r="331" spans="1:6" customFormat="1">
      <c r="A331" s="8"/>
      <c r="B331" s="9"/>
      <c r="C331" s="9" t="s">
        <v>213</v>
      </c>
      <c r="D331" s="22">
        <v>3</v>
      </c>
      <c r="E331" s="23"/>
      <c r="F331" s="22"/>
    </row>
    <row r="332" spans="1:6" customFormat="1" ht="25.5">
      <c r="A332" s="8"/>
      <c r="B332" s="32" t="s">
        <v>244</v>
      </c>
      <c r="C332" s="9"/>
      <c r="D332" s="22"/>
      <c r="E332" s="791"/>
      <c r="F332" s="22"/>
    </row>
    <row r="333" spans="1:6" customFormat="1">
      <c r="A333" s="8"/>
      <c r="B333" s="9"/>
      <c r="C333" s="9" t="s">
        <v>213</v>
      </c>
      <c r="D333" s="22">
        <v>2</v>
      </c>
      <c r="E333" s="23"/>
      <c r="F333" s="22"/>
    </row>
    <row r="334" spans="1:6" customFormat="1">
      <c r="A334" s="13"/>
      <c r="B334" s="262" t="s">
        <v>84</v>
      </c>
      <c r="C334" s="14"/>
      <c r="D334" s="787"/>
      <c r="E334" s="787"/>
      <c r="F334" s="787"/>
    </row>
    <row r="335" spans="1:6" customFormat="1">
      <c r="A335" s="10"/>
      <c r="B335" s="11"/>
      <c r="C335" s="12"/>
      <c r="D335" s="23"/>
      <c r="E335" s="23"/>
      <c r="F335" s="23"/>
    </row>
    <row r="336" spans="1:6" customFormat="1">
      <c r="A336" s="5" t="s">
        <v>77</v>
      </c>
      <c r="B336" s="261" t="s">
        <v>85</v>
      </c>
      <c r="C336" s="6"/>
      <c r="D336" s="785"/>
      <c r="E336" s="785"/>
      <c r="F336" s="785"/>
    </row>
    <row r="337" spans="1:8" customFormat="1" ht="156" customHeight="1">
      <c r="A337" s="10"/>
      <c r="B337" s="11" t="s">
        <v>141</v>
      </c>
      <c r="C337" s="12"/>
      <c r="D337" s="23"/>
      <c r="E337" s="23"/>
      <c r="F337" s="23"/>
    </row>
    <row r="338" spans="1:8" customFormat="1" ht="118.5" customHeight="1">
      <c r="A338" s="10"/>
      <c r="B338" s="11" t="s">
        <v>145</v>
      </c>
      <c r="C338" s="12"/>
      <c r="D338" s="23"/>
      <c r="E338" s="23"/>
      <c r="F338" s="23"/>
    </row>
    <row r="339" spans="1:8" customFormat="1" ht="132.75" customHeight="1">
      <c r="A339" s="10"/>
      <c r="B339" s="11" t="s">
        <v>146</v>
      </c>
      <c r="C339" s="12"/>
      <c r="D339" s="23"/>
      <c r="E339" s="23"/>
      <c r="F339" s="23"/>
    </row>
    <row r="340" spans="1:8" customFormat="1" ht="144.75" customHeight="1">
      <c r="A340" s="10"/>
      <c r="B340" s="11" t="s">
        <v>138</v>
      </c>
      <c r="C340" s="12"/>
      <c r="D340" s="23"/>
      <c r="E340" s="23"/>
      <c r="F340" s="23"/>
    </row>
    <row r="341" spans="1:8" customFormat="1">
      <c r="A341" s="10"/>
      <c r="B341" s="11"/>
      <c r="C341" s="12"/>
      <c r="D341" s="23"/>
      <c r="E341" s="23"/>
      <c r="F341" s="23"/>
    </row>
    <row r="342" spans="1:8" customFormat="1" ht="117.75" customHeight="1">
      <c r="A342" s="7" t="s">
        <v>79</v>
      </c>
      <c r="B342" s="26" t="s">
        <v>1275</v>
      </c>
      <c r="C342" s="8"/>
      <c r="D342" s="22"/>
      <c r="E342" s="22"/>
      <c r="F342" s="22"/>
    </row>
    <row r="343" spans="1:8" customFormat="1">
      <c r="A343" s="8"/>
      <c r="B343" s="32" t="s">
        <v>246</v>
      </c>
      <c r="C343" s="9"/>
      <c r="D343" s="22"/>
      <c r="E343" s="791"/>
      <c r="F343" s="22"/>
    </row>
    <row r="344" spans="1:8" customFormat="1">
      <c r="A344" s="8"/>
      <c r="B344" s="9"/>
      <c r="C344" s="9" t="s">
        <v>213</v>
      </c>
      <c r="D344" s="22">
        <v>6</v>
      </c>
      <c r="E344" s="23"/>
      <c r="F344" s="22"/>
    </row>
    <row r="345" spans="1:8" customFormat="1">
      <c r="A345" s="8"/>
      <c r="B345" s="32" t="s">
        <v>247</v>
      </c>
      <c r="C345" s="9"/>
      <c r="D345" s="22"/>
      <c r="E345" s="791"/>
      <c r="F345" s="22"/>
    </row>
    <row r="346" spans="1:8" customFormat="1">
      <c r="A346" s="8"/>
      <c r="B346" s="9"/>
      <c r="C346" s="9" t="s">
        <v>213</v>
      </c>
      <c r="D346" s="22">
        <v>4</v>
      </c>
      <c r="E346" s="23"/>
      <c r="F346" s="22"/>
    </row>
    <row r="347" spans="1:8" customFormat="1">
      <c r="A347" s="8"/>
      <c r="B347" s="32" t="s">
        <v>248</v>
      </c>
      <c r="C347" s="9"/>
      <c r="D347" s="22"/>
      <c r="E347" s="791"/>
      <c r="F347" s="22"/>
    </row>
    <row r="348" spans="1:8" customFormat="1">
      <c r="A348" s="8"/>
      <c r="B348" s="9"/>
      <c r="C348" s="9" t="s">
        <v>213</v>
      </c>
      <c r="D348" s="22">
        <v>3</v>
      </c>
      <c r="E348" s="23"/>
      <c r="F348" s="22"/>
    </row>
    <row r="349" spans="1:8" customFormat="1">
      <c r="A349" s="8"/>
      <c r="B349" s="32" t="s">
        <v>249</v>
      </c>
      <c r="C349" s="9"/>
      <c r="D349" s="22"/>
      <c r="E349" s="791"/>
      <c r="F349" s="22"/>
    </row>
    <row r="350" spans="1:8" customFormat="1">
      <c r="A350" s="8"/>
      <c r="B350" s="9"/>
      <c r="C350" s="9" t="s">
        <v>213</v>
      </c>
      <c r="D350" s="22">
        <v>2</v>
      </c>
      <c r="E350" s="23"/>
      <c r="F350" s="22"/>
    </row>
    <row r="351" spans="1:8" customFormat="1" ht="97.5" customHeight="1">
      <c r="A351" s="7" t="s">
        <v>245</v>
      </c>
      <c r="B351" s="26" t="s">
        <v>1276</v>
      </c>
      <c r="C351" s="8"/>
      <c r="D351" s="22"/>
      <c r="E351" s="22"/>
      <c r="F351" s="22"/>
    </row>
    <row r="352" spans="1:8" s="29" customFormat="1">
      <c r="A352" s="27"/>
      <c r="B352" s="26" t="s">
        <v>178</v>
      </c>
      <c r="C352" s="28"/>
      <c r="D352" s="786"/>
      <c r="E352" s="786"/>
      <c r="F352" s="786"/>
      <c r="H352"/>
    </row>
    <row r="353" spans="1:8" s="29" customFormat="1">
      <c r="A353" s="27"/>
      <c r="B353" s="26"/>
      <c r="C353" s="28" t="s">
        <v>44</v>
      </c>
      <c r="D353" s="786">
        <v>51</v>
      </c>
      <c r="E353" s="786"/>
      <c r="F353" s="786"/>
      <c r="H353"/>
    </row>
    <row r="354" spans="1:8" s="29" customFormat="1">
      <c r="A354" s="27"/>
      <c r="B354" s="26" t="s">
        <v>179</v>
      </c>
      <c r="C354" s="28"/>
      <c r="D354" s="786"/>
      <c r="E354" s="786"/>
      <c r="F354" s="786"/>
      <c r="H354"/>
    </row>
    <row r="355" spans="1:8" s="29" customFormat="1">
      <c r="A355" s="27"/>
      <c r="B355" s="26"/>
      <c r="C355" s="28" t="s">
        <v>44</v>
      </c>
      <c r="D355" s="786">
        <v>7.3</v>
      </c>
      <c r="E355" s="786"/>
      <c r="F355" s="786"/>
      <c r="H355"/>
    </row>
    <row r="356" spans="1:8" s="29" customFormat="1">
      <c r="A356" s="27"/>
      <c r="B356" s="26"/>
      <c r="C356" s="28"/>
      <c r="D356" s="786"/>
      <c r="E356" s="786"/>
      <c r="F356" s="786"/>
      <c r="H356"/>
    </row>
    <row r="357" spans="1:8" s="29" customFormat="1" ht="343.5" customHeight="1">
      <c r="A357" s="7" t="s">
        <v>277</v>
      </c>
      <c r="B357" s="26" t="s">
        <v>1277</v>
      </c>
      <c r="C357" s="8"/>
      <c r="D357" s="22"/>
      <c r="E357" s="22"/>
      <c r="F357" s="22"/>
      <c r="H357"/>
    </row>
    <row r="358" spans="1:8" customFormat="1" ht="29.25" customHeight="1">
      <c r="A358" s="8"/>
      <c r="B358" s="32" t="s">
        <v>278</v>
      </c>
      <c r="C358" s="9"/>
      <c r="D358" s="22"/>
      <c r="E358" s="791"/>
      <c r="F358" s="22"/>
    </row>
    <row r="359" spans="1:8" customFormat="1">
      <c r="A359" s="8"/>
      <c r="B359" s="9"/>
      <c r="C359" s="9" t="s">
        <v>213</v>
      </c>
      <c r="D359" s="22">
        <v>1</v>
      </c>
      <c r="E359" s="788"/>
      <c r="F359" s="22"/>
    </row>
    <row r="360" spans="1:8" s="29" customFormat="1">
      <c r="A360" s="53"/>
      <c r="B360" s="54"/>
      <c r="C360" s="55"/>
      <c r="D360" s="788"/>
      <c r="E360" s="788"/>
      <c r="F360" s="788"/>
      <c r="H360"/>
    </row>
    <row r="361" spans="1:8" customFormat="1">
      <c r="A361" s="13"/>
      <c r="B361" s="262" t="str">
        <f>+B336</f>
        <v>BRAVARSKI RADOVI</v>
      </c>
      <c r="C361" s="14"/>
      <c r="D361" s="787"/>
      <c r="E361" s="787"/>
      <c r="F361" s="787"/>
    </row>
    <row r="362" spans="1:8" customFormat="1">
      <c r="A362" s="10"/>
      <c r="B362" s="11"/>
      <c r="C362" s="12"/>
      <c r="D362" s="23"/>
      <c r="E362" s="23"/>
      <c r="F362" s="23"/>
    </row>
    <row r="363" spans="1:8" customFormat="1">
      <c r="A363" s="5" t="s">
        <v>81</v>
      </c>
      <c r="B363" s="261" t="s">
        <v>86</v>
      </c>
      <c r="C363" s="6"/>
      <c r="D363" s="785"/>
      <c r="E363" s="785"/>
      <c r="F363" s="785"/>
    </row>
    <row r="364" spans="1:8" customFormat="1" ht="42" customHeight="1">
      <c r="A364" s="7" t="s">
        <v>83</v>
      </c>
      <c r="B364" s="239" t="s">
        <v>147</v>
      </c>
      <c r="C364" s="8"/>
      <c r="D364" s="22"/>
      <c r="E364" s="22"/>
      <c r="F364" s="22"/>
      <c r="G364" s="30"/>
    </row>
    <row r="365" spans="1:8" customFormat="1">
      <c r="A365" s="10"/>
      <c r="B365" s="11"/>
      <c r="C365" s="12" t="s">
        <v>9</v>
      </c>
      <c r="D365" s="23">
        <v>844.34</v>
      </c>
      <c r="E365" s="23"/>
      <c r="F365" s="22"/>
      <c r="G365" s="30"/>
    </row>
    <row r="366" spans="1:8" customFormat="1" ht="27.75" customHeight="1">
      <c r="A366" s="36" t="s">
        <v>180</v>
      </c>
      <c r="B366" s="32" t="s">
        <v>1369</v>
      </c>
      <c r="C366" s="35"/>
      <c r="D366" s="22"/>
      <c r="E366" s="791"/>
      <c r="F366" s="22"/>
    </row>
    <row r="367" spans="1:8" customFormat="1" ht="27.75" customHeight="1">
      <c r="A367" s="8"/>
      <c r="B367" s="37" t="s">
        <v>279</v>
      </c>
      <c r="C367" s="35" t="s">
        <v>181</v>
      </c>
      <c r="D367" s="22">
        <v>30</v>
      </c>
      <c r="E367" s="23"/>
      <c r="F367" s="22"/>
    </row>
    <row r="368" spans="1:8" customFormat="1" ht="59.25" customHeight="1">
      <c r="A368" s="8"/>
      <c r="B368" s="32" t="s">
        <v>280</v>
      </c>
      <c r="C368" s="35" t="s">
        <v>181</v>
      </c>
      <c r="D368" s="22">
        <v>2</v>
      </c>
      <c r="E368" s="22"/>
      <c r="F368" s="22"/>
    </row>
    <row r="369" spans="1:8" customFormat="1" ht="29.25" customHeight="1">
      <c r="A369" s="8"/>
      <c r="B369" s="32" t="s">
        <v>182</v>
      </c>
      <c r="C369" s="35" t="s">
        <v>181</v>
      </c>
      <c r="D369" s="22">
        <v>1</v>
      </c>
      <c r="E369" s="23"/>
      <c r="F369" s="22"/>
    </row>
    <row r="370" spans="1:8" customFormat="1">
      <c r="A370" s="7"/>
      <c r="B370" s="26" t="s">
        <v>183</v>
      </c>
      <c r="C370" s="8" t="s">
        <v>181</v>
      </c>
      <c r="D370" s="22">
        <v>1</v>
      </c>
      <c r="E370" s="22"/>
      <c r="F370" s="22"/>
    </row>
    <row r="371" spans="1:8" s="29" customFormat="1">
      <c r="A371" s="27"/>
      <c r="B371" s="26" t="s">
        <v>184</v>
      </c>
      <c r="C371" s="28" t="s">
        <v>181</v>
      </c>
      <c r="D371" s="786">
        <v>1</v>
      </c>
      <c r="E371" s="786"/>
      <c r="F371" s="786"/>
      <c r="H371"/>
    </row>
    <row r="372" spans="1:8" s="29" customFormat="1">
      <c r="A372" s="27"/>
      <c r="B372" s="26" t="s">
        <v>185</v>
      </c>
      <c r="C372" s="28" t="s">
        <v>181</v>
      </c>
      <c r="D372" s="786">
        <v>1</v>
      </c>
      <c r="E372" s="786"/>
      <c r="F372" s="786"/>
      <c r="H372"/>
    </row>
    <row r="373" spans="1:8" s="29" customFormat="1">
      <c r="A373" s="27"/>
      <c r="B373" s="26"/>
      <c r="C373" s="28"/>
      <c r="D373" s="786"/>
      <c r="E373" s="786"/>
      <c r="F373" s="786"/>
      <c r="H373"/>
    </row>
    <row r="374" spans="1:8" customFormat="1" ht="38.25">
      <c r="A374" s="36" t="s">
        <v>186</v>
      </c>
      <c r="B374" s="32" t="s">
        <v>253</v>
      </c>
      <c r="C374" s="35"/>
      <c r="D374" s="22"/>
      <c r="E374" s="791"/>
      <c r="F374" s="22"/>
    </row>
    <row r="375" spans="1:8" customFormat="1">
      <c r="A375" s="8"/>
      <c r="B375" s="31"/>
      <c r="C375" s="35" t="s">
        <v>181</v>
      </c>
      <c r="D375" s="22">
        <v>1</v>
      </c>
      <c r="E375" s="23"/>
      <c r="F375" s="22"/>
    </row>
    <row r="376" spans="1:8" customFormat="1" ht="25.5">
      <c r="A376" s="36" t="s">
        <v>250</v>
      </c>
      <c r="B376" s="32" t="s">
        <v>251</v>
      </c>
      <c r="C376" s="35"/>
      <c r="D376" s="22"/>
      <c r="E376" s="791"/>
      <c r="F376" s="22"/>
    </row>
    <row r="377" spans="1:8" customFormat="1">
      <c r="A377" s="8"/>
      <c r="B377" s="26" t="s">
        <v>252</v>
      </c>
      <c r="C377" s="35" t="s">
        <v>181</v>
      </c>
      <c r="D377" s="22">
        <v>4</v>
      </c>
      <c r="E377" s="23"/>
      <c r="F377" s="22"/>
    </row>
    <row r="378" spans="1:8" customFormat="1">
      <c r="A378" s="7"/>
      <c r="B378" s="26" t="s">
        <v>263</v>
      </c>
      <c r="C378" s="8" t="s">
        <v>181</v>
      </c>
      <c r="D378" s="22">
        <v>6</v>
      </c>
      <c r="E378" s="22"/>
      <c r="F378" s="22"/>
    </row>
    <row r="379" spans="1:8" customFormat="1" ht="83.25" customHeight="1">
      <c r="A379" s="36" t="s">
        <v>254</v>
      </c>
      <c r="B379" s="32" t="s">
        <v>269</v>
      </c>
      <c r="C379" s="35"/>
      <c r="D379" s="22"/>
      <c r="E379" s="791"/>
      <c r="F379" s="22"/>
    </row>
    <row r="380" spans="1:8" customFormat="1">
      <c r="A380" s="8"/>
      <c r="B380" s="31"/>
      <c r="C380" s="35" t="s">
        <v>255</v>
      </c>
      <c r="D380" s="22">
        <v>1</v>
      </c>
      <c r="E380" s="23"/>
      <c r="F380" s="22"/>
    </row>
    <row r="381" spans="1:8" customFormat="1" ht="51">
      <c r="A381" s="36" t="s">
        <v>256</v>
      </c>
      <c r="B381" s="32" t="s">
        <v>267</v>
      </c>
      <c r="C381" s="35"/>
      <c r="D381" s="22"/>
      <c r="E381" s="791"/>
      <c r="F381" s="22"/>
    </row>
    <row r="382" spans="1:8" customFormat="1">
      <c r="A382" s="8"/>
      <c r="B382" s="31"/>
      <c r="C382" s="35" t="s">
        <v>44</v>
      </c>
      <c r="D382" s="22">
        <v>57.4</v>
      </c>
      <c r="E382" s="23"/>
      <c r="F382" s="22"/>
    </row>
    <row r="383" spans="1:8" customFormat="1" ht="38.25">
      <c r="A383" s="36" t="s">
        <v>265</v>
      </c>
      <c r="B383" s="32" t="s">
        <v>266</v>
      </c>
      <c r="C383" s="35"/>
      <c r="D383" s="22"/>
      <c r="E383" s="791"/>
      <c r="F383" s="22"/>
    </row>
    <row r="384" spans="1:8" customFormat="1">
      <c r="A384" s="8"/>
      <c r="B384" s="31"/>
      <c r="C384" s="35" t="s">
        <v>44</v>
      </c>
      <c r="D384" s="22">
        <v>57.4</v>
      </c>
      <c r="E384" s="23"/>
      <c r="F384" s="22"/>
    </row>
    <row r="385" spans="1:6" customFormat="1" ht="63.75">
      <c r="A385" s="36" t="s">
        <v>270</v>
      </c>
      <c r="B385" s="32" t="s">
        <v>1278</v>
      </c>
      <c r="C385" s="35"/>
      <c r="D385" s="22"/>
      <c r="E385" s="791"/>
      <c r="F385" s="22"/>
    </row>
    <row r="386" spans="1:6" customFormat="1">
      <c r="A386" s="8"/>
      <c r="B386" s="38" t="s">
        <v>264</v>
      </c>
      <c r="C386" s="35" t="s">
        <v>181</v>
      </c>
      <c r="D386" s="793">
        <v>8</v>
      </c>
      <c r="E386" s="23"/>
      <c r="F386" s="22"/>
    </row>
    <row r="387" spans="1:6" customFormat="1" ht="96" customHeight="1">
      <c r="A387" s="36" t="s">
        <v>271</v>
      </c>
      <c r="B387" s="32" t="s">
        <v>272</v>
      </c>
      <c r="C387" s="42"/>
      <c r="D387" s="793"/>
      <c r="E387" s="23"/>
      <c r="F387" s="22"/>
    </row>
    <row r="388" spans="1:6" customFormat="1">
      <c r="A388" s="43"/>
      <c r="B388" s="44"/>
      <c r="C388" s="35" t="s">
        <v>181</v>
      </c>
      <c r="D388" s="793">
        <v>1</v>
      </c>
      <c r="E388" s="23"/>
      <c r="F388" s="22"/>
    </row>
    <row r="389" spans="1:6" customFormat="1">
      <c r="A389" s="13"/>
      <c r="B389" s="262" t="s">
        <v>86</v>
      </c>
      <c r="C389" s="14"/>
      <c r="D389" s="787"/>
      <c r="E389" s="787"/>
      <c r="F389" s="787"/>
    </row>
    <row r="390" spans="1:6" customFormat="1" ht="20.100000000000001" customHeight="1">
      <c r="A390" s="17"/>
      <c r="B390" s="19"/>
      <c r="C390" s="18"/>
      <c r="D390" s="794"/>
      <c r="E390" s="794"/>
      <c r="F390" s="794"/>
    </row>
    <row r="391" spans="1:6" customFormat="1" ht="20.100000000000001" customHeight="1">
      <c r="A391" s="15"/>
      <c r="B391" s="267" t="s">
        <v>87</v>
      </c>
      <c r="C391" s="16"/>
      <c r="D391" s="795"/>
      <c r="E391" s="795"/>
      <c r="F391" s="795"/>
    </row>
    <row r="392" spans="1:6" customFormat="1" ht="20.100000000000001" customHeight="1">
      <c r="A392" s="17" t="s">
        <v>4</v>
      </c>
      <c r="B392" s="268" t="s">
        <v>11</v>
      </c>
      <c r="C392" s="18"/>
      <c r="D392" s="794"/>
      <c r="E392" s="794"/>
      <c r="F392" s="794"/>
    </row>
    <row r="393" spans="1:6" customFormat="1" ht="20.100000000000001" customHeight="1">
      <c r="A393" s="17" t="s">
        <v>10</v>
      </c>
      <c r="B393" s="268" t="s">
        <v>18</v>
      </c>
      <c r="C393" s="18"/>
      <c r="D393" s="794"/>
      <c r="E393" s="794"/>
      <c r="F393" s="794"/>
    </row>
    <row r="394" spans="1:6" customFormat="1" ht="20.100000000000001" customHeight="1">
      <c r="A394" s="17" t="s">
        <v>17</v>
      </c>
      <c r="B394" s="268" t="s">
        <v>26</v>
      </c>
      <c r="C394" s="18"/>
      <c r="D394" s="794"/>
      <c r="E394" s="794"/>
      <c r="F394" s="794"/>
    </row>
    <row r="395" spans="1:6" customFormat="1" ht="20.100000000000001" customHeight="1">
      <c r="A395" s="17" t="s">
        <v>25</v>
      </c>
      <c r="B395" s="268" t="s">
        <v>31</v>
      </c>
      <c r="C395" s="18"/>
      <c r="D395" s="794"/>
      <c r="E395" s="794"/>
      <c r="F395" s="794"/>
    </row>
    <row r="396" spans="1:6" customFormat="1" ht="20.100000000000001" customHeight="1">
      <c r="A396" s="17" t="s">
        <v>30</v>
      </c>
      <c r="B396" s="268" t="s">
        <v>35</v>
      </c>
      <c r="C396" s="18"/>
      <c r="D396" s="794"/>
      <c r="E396" s="794"/>
      <c r="F396" s="794"/>
    </row>
    <row r="397" spans="1:6" customFormat="1" ht="20.100000000000001" customHeight="1">
      <c r="A397" s="17" t="s">
        <v>34</v>
      </c>
      <c r="B397" s="268" t="s">
        <v>46</v>
      </c>
      <c r="C397" s="18"/>
      <c r="D397" s="794"/>
      <c r="E397" s="794"/>
      <c r="F397" s="794"/>
    </row>
    <row r="398" spans="1:6" customFormat="1" ht="20.100000000000001" customHeight="1">
      <c r="A398" s="17" t="s">
        <v>45</v>
      </c>
      <c r="B398" s="268" t="s">
        <v>56</v>
      </c>
      <c r="C398" s="18"/>
      <c r="D398" s="794"/>
      <c r="E398" s="794"/>
      <c r="F398" s="794"/>
    </row>
    <row r="399" spans="1:6" customFormat="1" ht="20.100000000000001" customHeight="1">
      <c r="A399" s="17" t="s">
        <v>55</v>
      </c>
      <c r="B399" s="268" t="s">
        <v>60</v>
      </c>
      <c r="C399" s="18"/>
      <c r="D399" s="794"/>
      <c r="E399" s="794"/>
      <c r="F399" s="794"/>
    </row>
    <row r="400" spans="1:6" customFormat="1" ht="20.100000000000001" customHeight="1">
      <c r="A400" s="17" t="s">
        <v>59</v>
      </c>
      <c r="B400" s="268" t="s">
        <v>64</v>
      </c>
      <c r="C400" s="18"/>
      <c r="D400" s="794"/>
      <c r="E400" s="794"/>
      <c r="F400" s="794"/>
    </row>
    <row r="401" spans="1:6" customFormat="1" ht="20.100000000000001" customHeight="1">
      <c r="A401" s="17" t="s">
        <v>63</v>
      </c>
      <c r="B401" s="268" t="s">
        <v>70</v>
      </c>
      <c r="C401" s="18"/>
      <c r="D401" s="794"/>
      <c r="E401" s="794"/>
      <c r="F401" s="794"/>
    </row>
    <row r="402" spans="1:6" customFormat="1" ht="20.100000000000001" customHeight="1">
      <c r="A402" s="17" t="s">
        <v>67</v>
      </c>
      <c r="B402" s="268" t="s">
        <v>75</v>
      </c>
      <c r="C402" s="18"/>
      <c r="D402" s="794"/>
      <c r="E402" s="794"/>
      <c r="F402" s="794"/>
    </row>
    <row r="403" spans="1:6" customFormat="1" ht="20.100000000000001" customHeight="1">
      <c r="A403" s="17" t="s">
        <v>69</v>
      </c>
      <c r="B403" s="268" t="s">
        <v>78</v>
      </c>
      <c r="C403" s="18"/>
      <c r="D403" s="794"/>
      <c r="E403" s="794"/>
      <c r="F403" s="794"/>
    </row>
    <row r="404" spans="1:6" customFormat="1" ht="20.100000000000001" customHeight="1">
      <c r="A404" s="17" t="s">
        <v>72</v>
      </c>
      <c r="B404" s="268" t="s">
        <v>82</v>
      </c>
      <c r="C404" s="18"/>
      <c r="D404" s="794"/>
      <c r="E404" s="794"/>
      <c r="F404" s="794"/>
    </row>
    <row r="405" spans="1:6" customFormat="1" ht="20.100000000000001" customHeight="1">
      <c r="A405" s="17" t="s">
        <v>74</v>
      </c>
      <c r="B405" s="268" t="s">
        <v>84</v>
      </c>
      <c r="C405" s="18"/>
      <c r="D405" s="794"/>
      <c r="E405" s="794"/>
      <c r="F405" s="794"/>
    </row>
    <row r="406" spans="1:6" customFormat="1" ht="20.100000000000001" customHeight="1">
      <c r="A406" s="17" t="s">
        <v>77</v>
      </c>
      <c r="B406" s="268" t="str">
        <f>+B361</f>
        <v>BRAVARSKI RADOVI</v>
      </c>
      <c r="C406" s="18"/>
      <c r="D406" s="794"/>
      <c r="E406" s="794"/>
      <c r="F406" s="794"/>
    </row>
    <row r="407" spans="1:6" customFormat="1" ht="20.100000000000001" customHeight="1">
      <c r="A407" s="13" t="s">
        <v>81</v>
      </c>
      <c r="B407" s="262" t="s">
        <v>86</v>
      </c>
      <c r="C407" s="14"/>
      <c r="D407" s="787"/>
      <c r="E407" s="787"/>
      <c r="F407" s="787"/>
    </row>
    <row r="408" spans="1:6" customFormat="1" ht="20.100000000000001" customHeight="1">
      <c r="A408" s="20"/>
      <c r="B408" s="269" t="s">
        <v>88</v>
      </c>
      <c r="C408" s="21"/>
      <c r="D408" s="796"/>
      <c r="E408" s="796"/>
      <c r="F408" s="796"/>
    </row>
    <row r="411" spans="1:6">
      <c r="E411" s="797"/>
      <c r="F411" s="797"/>
    </row>
    <row r="412" spans="1:6">
      <c r="A412" s="260"/>
      <c r="E412" s="866" t="s">
        <v>1367</v>
      </c>
      <c r="F412" s="866"/>
    </row>
    <row r="413" spans="1:6">
      <c r="A413" s="260"/>
    </row>
    <row r="414" spans="1:6">
      <c r="A414" s="260"/>
    </row>
    <row r="415" spans="1:6">
      <c r="A415" s="260"/>
    </row>
  </sheetData>
  <mergeCells count="5">
    <mergeCell ref="A1:F1"/>
    <mergeCell ref="A2:F2"/>
    <mergeCell ref="A3:F6"/>
    <mergeCell ref="B210:B211"/>
    <mergeCell ref="E412:F412"/>
  </mergeCells>
  <pageMargins left="0.74803149606299213" right="0.51181102362204722" top="0.55118110236220474" bottom="0.74803149606299213" header="0.51181102362204722" footer="0.51181102362204722"/>
  <pageSetup paperSize="9" scale="85" orientation="portrait" horizontalDpi="4294967293" r:id="rId1"/>
  <headerFooter alignWithMargins="0">
    <oddFooter>&amp;CStrana &amp;P od &amp;N</oddFooter>
  </headerFooter>
  <rowBreaks count="6" manualBreakCount="6">
    <brk id="74" max="5" man="1"/>
    <brk id="135" max="5" man="1"/>
    <brk id="216" max="5" man="1"/>
    <brk id="269" max="5" man="1"/>
    <brk id="362" max="5" man="1"/>
    <brk id="390"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0"/>
  <sheetViews>
    <sheetView view="pageBreakPreview" topLeftCell="A173" zoomScale="85" zoomScaleNormal="100" zoomScaleSheetLayoutView="85" workbookViewId="0">
      <selection activeCell="B90" sqref="B90"/>
    </sheetView>
  </sheetViews>
  <sheetFormatPr defaultRowHeight="12.75"/>
  <cols>
    <col min="1" max="1" width="5.28515625" style="304" customWidth="1"/>
    <col min="2" max="2" width="54.7109375" style="305" customWidth="1"/>
    <col min="3" max="3" width="4.5703125" style="57" customWidth="1"/>
    <col min="4" max="4" width="7" style="696" customWidth="1"/>
    <col min="5" max="5" width="13.42578125" style="696" customWidth="1"/>
    <col min="6" max="6" width="17.42578125" style="696" customWidth="1"/>
    <col min="7" max="16384" width="9.140625" style="56"/>
  </cols>
  <sheetData>
    <row r="1" spans="1:6" ht="18.75" customHeight="1">
      <c r="A1" s="271" t="s">
        <v>436</v>
      </c>
      <c r="B1" s="868" t="s">
        <v>435</v>
      </c>
      <c r="C1" s="868"/>
      <c r="D1" s="868"/>
      <c r="E1" s="868"/>
      <c r="F1" s="686"/>
    </row>
    <row r="2" spans="1:6" s="81" customFormat="1" ht="18" customHeight="1">
      <c r="A2" s="861" t="s">
        <v>1247</v>
      </c>
      <c r="B2" s="861"/>
      <c r="C2" s="861"/>
      <c r="D2" s="861"/>
      <c r="E2" s="861"/>
      <c r="F2" s="861"/>
    </row>
    <row r="3" spans="1:6" s="258" customFormat="1" ht="24" customHeight="1">
      <c r="A3" s="862"/>
      <c r="B3" s="862"/>
      <c r="C3" s="862"/>
      <c r="D3" s="862"/>
      <c r="E3" s="862"/>
      <c r="F3" s="862"/>
    </row>
    <row r="4" spans="1:6" s="258" customFormat="1" ht="63.75" customHeight="1">
      <c r="A4" s="862"/>
      <c r="B4" s="862"/>
      <c r="C4" s="862"/>
      <c r="D4" s="862"/>
      <c r="E4" s="862"/>
      <c r="F4" s="862"/>
    </row>
    <row r="5" spans="1:6" s="259" customFormat="1" ht="163.5" customHeight="1">
      <c r="A5" s="863"/>
      <c r="B5" s="863"/>
      <c r="C5" s="863"/>
      <c r="D5" s="863"/>
      <c r="E5" s="863"/>
      <c r="F5" s="863"/>
    </row>
    <row r="6" spans="1:6" ht="41.25" customHeight="1">
      <c r="A6" s="272"/>
      <c r="B6" s="869" t="s">
        <v>434</v>
      </c>
      <c r="C6" s="869"/>
      <c r="D6" s="869"/>
      <c r="E6" s="687"/>
      <c r="F6" s="687"/>
    </row>
    <row r="7" spans="1:6" ht="9" customHeight="1">
      <c r="A7" s="271"/>
      <c r="B7" s="778"/>
      <c r="C7" s="240"/>
      <c r="D7" s="686"/>
      <c r="E7" s="686"/>
      <c r="F7" s="686"/>
    </row>
    <row r="8" spans="1:6">
      <c r="A8" s="274" t="s">
        <v>380</v>
      </c>
      <c r="B8" s="275" t="s">
        <v>379</v>
      </c>
      <c r="C8" s="243" t="s">
        <v>378</v>
      </c>
      <c r="D8" s="688" t="s">
        <v>377</v>
      </c>
      <c r="E8" s="688" t="s">
        <v>376</v>
      </c>
      <c r="F8" s="688" t="s">
        <v>375</v>
      </c>
    </row>
    <row r="9" spans="1:6">
      <c r="A9" s="271">
        <v>1</v>
      </c>
      <c r="B9" s="778" t="s">
        <v>433</v>
      </c>
      <c r="C9" s="243"/>
      <c r="D9" s="686"/>
      <c r="E9" s="686"/>
      <c r="F9" s="686"/>
    </row>
    <row r="10" spans="1:6" s="61" customFormat="1" ht="57.75" customHeight="1">
      <c r="A10" s="276" t="s">
        <v>432</v>
      </c>
      <c r="B10" s="778" t="s">
        <v>1283</v>
      </c>
      <c r="C10" s="243"/>
      <c r="D10" s="686"/>
      <c r="E10" s="686"/>
      <c r="F10" s="686"/>
    </row>
    <row r="11" spans="1:6" s="63" customFormat="1" ht="12.75" customHeight="1">
      <c r="A11" s="277"/>
      <c r="B11" s="778" t="s">
        <v>419</v>
      </c>
      <c r="C11" s="243" t="s">
        <v>315</v>
      </c>
      <c r="D11" s="686">
        <v>60</v>
      </c>
      <c r="E11" s="686"/>
      <c r="F11" s="686"/>
    </row>
    <row r="12" spans="1:6" s="63" customFormat="1" ht="103.5" customHeight="1">
      <c r="A12" s="277" t="s">
        <v>431</v>
      </c>
      <c r="B12" s="778" t="s">
        <v>430</v>
      </c>
      <c r="C12" s="243"/>
      <c r="D12" s="686"/>
      <c r="E12" s="686"/>
      <c r="F12" s="686"/>
    </row>
    <row r="13" spans="1:6" s="63" customFormat="1" ht="13.5" customHeight="1">
      <c r="A13" s="277"/>
      <c r="B13" s="778" t="s">
        <v>1284</v>
      </c>
      <c r="C13" s="243"/>
      <c r="D13" s="686"/>
      <c r="E13" s="686"/>
      <c r="F13" s="686"/>
    </row>
    <row r="14" spans="1:6" s="63" customFormat="1" ht="12.75" customHeight="1">
      <c r="A14" s="277"/>
      <c r="B14" s="778" t="s">
        <v>429</v>
      </c>
      <c r="C14" s="243"/>
      <c r="D14" s="686"/>
      <c r="E14" s="686"/>
      <c r="F14" s="686"/>
    </row>
    <row r="15" spans="1:6" s="63" customFormat="1">
      <c r="A15" s="277"/>
      <c r="B15" s="278" t="s">
        <v>425</v>
      </c>
      <c r="C15" s="243" t="s">
        <v>401</v>
      </c>
      <c r="D15" s="686">
        <v>32</v>
      </c>
      <c r="E15" s="686"/>
      <c r="F15" s="686"/>
    </row>
    <row r="16" spans="1:6" s="63" customFormat="1">
      <c r="A16" s="277"/>
      <c r="B16" s="278" t="s">
        <v>428</v>
      </c>
      <c r="C16" s="243" t="s">
        <v>401</v>
      </c>
      <c r="D16" s="686">
        <v>20</v>
      </c>
      <c r="E16" s="686"/>
      <c r="F16" s="686"/>
    </row>
    <row r="17" spans="1:6" s="63" customFormat="1" ht="12.75" customHeight="1">
      <c r="A17" s="277"/>
      <c r="B17" s="778" t="s">
        <v>427</v>
      </c>
      <c r="C17" s="243"/>
      <c r="D17" s="686"/>
      <c r="E17" s="686"/>
      <c r="F17" s="686"/>
    </row>
    <row r="18" spans="1:6" s="63" customFormat="1">
      <c r="A18" s="277"/>
      <c r="B18" s="278" t="s">
        <v>425</v>
      </c>
      <c r="C18" s="243" t="s">
        <v>401</v>
      </c>
      <c r="D18" s="686">
        <v>75</v>
      </c>
      <c r="E18" s="686"/>
      <c r="F18" s="686"/>
    </row>
    <row r="19" spans="1:6" s="63" customFormat="1" ht="12.75" customHeight="1">
      <c r="A19" s="277"/>
      <c r="B19" s="778" t="s">
        <v>426</v>
      </c>
      <c r="C19" s="243"/>
      <c r="D19" s="686"/>
      <c r="E19" s="686"/>
      <c r="F19" s="686"/>
    </row>
    <row r="20" spans="1:6" s="63" customFormat="1">
      <c r="A20" s="277"/>
      <c r="B20" s="278" t="s">
        <v>425</v>
      </c>
      <c r="C20" s="243" t="s">
        <v>401</v>
      </c>
      <c r="D20" s="686">
        <v>80</v>
      </c>
      <c r="E20" s="686"/>
      <c r="F20" s="686"/>
    </row>
    <row r="21" spans="1:6" s="61" customFormat="1" ht="100.5" customHeight="1">
      <c r="A21" s="276" t="s">
        <v>424</v>
      </c>
      <c r="B21" s="778" t="s">
        <v>1293</v>
      </c>
      <c r="C21" s="243"/>
      <c r="D21" s="686"/>
      <c r="E21" s="686"/>
      <c r="F21" s="686"/>
    </row>
    <row r="22" spans="1:6" s="63" customFormat="1" ht="12.75" customHeight="1">
      <c r="A22" s="277"/>
      <c r="B22" s="778" t="s">
        <v>423</v>
      </c>
      <c r="C22" s="243" t="s">
        <v>401</v>
      </c>
      <c r="D22" s="686">
        <v>18</v>
      </c>
      <c r="E22" s="686"/>
      <c r="F22" s="686"/>
    </row>
    <row r="23" spans="1:6" s="63" customFormat="1" ht="12.75" customHeight="1">
      <c r="A23" s="277"/>
      <c r="B23" s="778" t="s">
        <v>422</v>
      </c>
      <c r="C23" s="243" t="s">
        <v>401</v>
      </c>
      <c r="D23" s="686">
        <v>18</v>
      </c>
      <c r="E23" s="686"/>
      <c r="F23" s="686"/>
    </row>
    <row r="24" spans="1:6" s="63" customFormat="1" ht="12.75" customHeight="1">
      <c r="A24" s="277"/>
      <c r="B24" s="778" t="s">
        <v>418</v>
      </c>
      <c r="C24" s="243" t="s">
        <v>401</v>
      </c>
      <c r="D24" s="686">
        <v>8</v>
      </c>
      <c r="E24" s="686"/>
      <c r="F24" s="686"/>
    </row>
    <row r="25" spans="1:6" s="65" customFormat="1" ht="75.75" customHeight="1">
      <c r="A25" s="277" t="s">
        <v>421</v>
      </c>
      <c r="B25" s="279" t="s">
        <v>1285</v>
      </c>
      <c r="C25" s="240"/>
      <c r="D25" s="686"/>
      <c r="E25" s="686"/>
      <c r="F25" s="686"/>
    </row>
    <row r="26" spans="1:6" s="63" customFormat="1" ht="12.75" customHeight="1">
      <c r="A26" s="277"/>
      <c r="B26" s="778" t="s">
        <v>423</v>
      </c>
      <c r="C26" s="243" t="s">
        <v>401</v>
      </c>
      <c r="D26" s="686">
        <v>3</v>
      </c>
      <c r="E26" s="686"/>
      <c r="F26" s="686"/>
    </row>
    <row r="27" spans="1:6" s="63" customFormat="1" ht="12.75" customHeight="1">
      <c r="A27" s="277"/>
      <c r="B27" s="778" t="s">
        <v>422</v>
      </c>
      <c r="C27" s="243" t="s">
        <v>401</v>
      </c>
      <c r="D27" s="686">
        <v>3</v>
      </c>
      <c r="E27" s="686"/>
      <c r="F27" s="686"/>
    </row>
    <row r="28" spans="1:6" s="63" customFormat="1" ht="13.5" customHeight="1">
      <c r="A28" s="277"/>
      <c r="B28" s="778" t="s">
        <v>418</v>
      </c>
      <c r="C28" s="243" t="s">
        <v>401</v>
      </c>
      <c r="D28" s="686">
        <v>2</v>
      </c>
      <c r="E28" s="686"/>
      <c r="F28" s="686"/>
    </row>
    <row r="29" spans="1:6" s="63" customFormat="1" ht="66.75" customHeight="1">
      <c r="A29" s="280" t="s">
        <v>420</v>
      </c>
      <c r="B29" s="279" t="s">
        <v>1286</v>
      </c>
      <c r="C29" s="240"/>
      <c r="D29" s="686"/>
      <c r="E29" s="686"/>
      <c r="F29" s="686"/>
    </row>
    <row r="30" spans="1:6" s="63" customFormat="1" ht="13.5" customHeight="1">
      <c r="A30" s="277"/>
      <c r="B30" s="778" t="s">
        <v>423</v>
      </c>
      <c r="C30" s="243" t="s">
        <v>401</v>
      </c>
      <c r="D30" s="686">
        <v>25</v>
      </c>
      <c r="E30" s="686"/>
      <c r="F30" s="686"/>
    </row>
    <row r="31" spans="1:6" s="63" customFormat="1" ht="13.5" customHeight="1">
      <c r="A31" s="277"/>
      <c r="B31" s="778" t="s">
        <v>422</v>
      </c>
      <c r="C31" s="243" t="s">
        <v>401</v>
      </c>
      <c r="D31" s="686">
        <v>25</v>
      </c>
      <c r="E31" s="686"/>
      <c r="F31" s="686"/>
    </row>
    <row r="32" spans="1:6" s="63" customFormat="1">
      <c r="A32" s="277"/>
      <c r="B32" s="778" t="s">
        <v>418</v>
      </c>
      <c r="C32" s="243" t="s">
        <v>401</v>
      </c>
      <c r="D32" s="686">
        <v>15</v>
      </c>
      <c r="E32" s="686"/>
      <c r="F32" s="686"/>
    </row>
    <row r="33" spans="1:6" s="283" customFormat="1" ht="64.5" customHeight="1">
      <c r="A33" s="282" t="s">
        <v>417</v>
      </c>
      <c r="B33" s="778" t="s">
        <v>1287</v>
      </c>
      <c r="C33" s="281" t="s">
        <v>401</v>
      </c>
      <c r="D33" s="689">
        <v>150</v>
      </c>
      <c r="E33" s="686"/>
      <c r="F33" s="686"/>
    </row>
    <row r="34" spans="1:6" s="63" customFormat="1">
      <c r="A34" s="280" t="s">
        <v>416</v>
      </c>
      <c r="B34" s="254" t="s">
        <v>415</v>
      </c>
      <c r="C34" s="252"/>
      <c r="D34" s="688"/>
      <c r="E34" s="688"/>
      <c r="F34" s="688"/>
    </row>
    <row r="35" spans="1:6" s="63" customFormat="1" ht="144.75" customHeight="1">
      <c r="A35" s="280"/>
      <c r="B35" s="778" t="s">
        <v>1294</v>
      </c>
      <c r="C35" s="252"/>
      <c r="D35" s="688"/>
      <c r="E35" s="688"/>
      <c r="F35" s="688"/>
    </row>
    <row r="36" spans="1:6" s="63" customFormat="1" ht="11.25" customHeight="1">
      <c r="A36" s="280"/>
      <c r="B36" s="778" t="s">
        <v>414</v>
      </c>
      <c r="C36" s="252"/>
      <c r="D36" s="688"/>
      <c r="E36" s="688"/>
      <c r="F36" s="688"/>
    </row>
    <row r="37" spans="1:6" s="63" customFormat="1" ht="15" customHeight="1">
      <c r="A37" s="280"/>
      <c r="B37" s="254" t="s">
        <v>413</v>
      </c>
      <c r="C37" s="252"/>
      <c r="D37" s="688"/>
      <c r="E37" s="688"/>
      <c r="F37" s="688"/>
    </row>
    <row r="38" spans="1:6" s="63" customFormat="1" ht="15" customHeight="1">
      <c r="A38" s="280"/>
      <c r="B38" s="254" t="s">
        <v>411</v>
      </c>
      <c r="C38" s="252" t="s">
        <v>291</v>
      </c>
      <c r="D38" s="688">
        <v>7</v>
      </c>
      <c r="E38" s="688"/>
      <c r="F38" s="686"/>
    </row>
    <row r="39" spans="1:6" s="63" customFormat="1" ht="17.25" hidden="1" customHeight="1">
      <c r="A39" s="280"/>
      <c r="B39" s="254"/>
      <c r="C39" s="252"/>
      <c r="D39" s="688"/>
      <c r="E39" s="688"/>
      <c r="F39" s="686"/>
    </row>
    <row r="40" spans="1:6" s="63" customFormat="1" ht="17.25" hidden="1" customHeight="1">
      <c r="A40" s="280"/>
      <c r="B40" s="254"/>
      <c r="C40" s="252"/>
      <c r="D40" s="688"/>
      <c r="E40" s="688"/>
      <c r="F40" s="686"/>
    </row>
    <row r="41" spans="1:6" s="63" customFormat="1" ht="12" customHeight="1">
      <c r="A41" s="280"/>
      <c r="B41" s="254" t="s">
        <v>410</v>
      </c>
      <c r="C41" s="252" t="s">
        <v>1288</v>
      </c>
      <c r="D41" s="688">
        <v>5</v>
      </c>
      <c r="E41" s="688"/>
      <c r="F41" s="686"/>
    </row>
    <row r="42" spans="1:6" s="63" customFormat="1" ht="15" customHeight="1">
      <c r="A42" s="280"/>
      <c r="B42" s="254" t="s">
        <v>413</v>
      </c>
      <c r="C42" s="252"/>
      <c r="D42" s="688"/>
      <c r="E42" s="688"/>
      <c r="F42" s="688"/>
    </row>
    <row r="43" spans="1:6" s="63" customFormat="1" ht="12" customHeight="1">
      <c r="A43" s="280"/>
      <c r="B43" s="778" t="s">
        <v>412</v>
      </c>
      <c r="C43" s="252"/>
      <c r="D43" s="688"/>
      <c r="E43" s="688"/>
      <c r="F43" s="688"/>
    </row>
    <row r="44" spans="1:6" s="63" customFormat="1" ht="15" customHeight="1">
      <c r="A44" s="280"/>
      <c r="B44" s="254" t="s">
        <v>411</v>
      </c>
      <c r="C44" s="252" t="s">
        <v>291</v>
      </c>
      <c r="D44" s="688">
        <v>3</v>
      </c>
      <c r="E44" s="688"/>
      <c r="F44" s="686"/>
    </row>
    <row r="45" spans="1:6" s="63" customFormat="1" ht="17.25" hidden="1" customHeight="1">
      <c r="A45" s="280"/>
      <c r="B45" s="254"/>
      <c r="C45" s="252"/>
      <c r="D45" s="688"/>
      <c r="E45" s="688"/>
      <c r="F45" s="686"/>
    </row>
    <row r="46" spans="1:6" s="63" customFormat="1" ht="17.25" hidden="1" customHeight="1">
      <c r="A46" s="280"/>
      <c r="B46" s="254"/>
      <c r="C46" s="252"/>
      <c r="D46" s="688"/>
      <c r="E46" s="688"/>
      <c r="F46" s="686"/>
    </row>
    <row r="47" spans="1:6" s="63" customFormat="1" ht="12" customHeight="1">
      <c r="A47" s="280"/>
      <c r="B47" s="254" t="s">
        <v>410</v>
      </c>
      <c r="C47" s="252" t="s">
        <v>1288</v>
      </c>
      <c r="D47" s="688">
        <v>4</v>
      </c>
      <c r="E47" s="688"/>
      <c r="F47" s="686"/>
    </row>
    <row r="48" spans="1:6" s="63" customFormat="1">
      <c r="A48" s="280" t="s">
        <v>409</v>
      </c>
      <c r="B48" s="254" t="s">
        <v>408</v>
      </c>
      <c r="C48" s="252"/>
      <c r="D48" s="688"/>
      <c r="E48" s="688"/>
      <c r="F48" s="688"/>
    </row>
    <row r="49" spans="1:6" s="63" customFormat="1" ht="52.5" customHeight="1">
      <c r="A49" s="280"/>
      <c r="B49" s="778" t="s">
        <v>407</v>
      </c>
      <c r="C49" s="252"/>
      <c r="D49" s="688"/>
      <c r="E49" s="688"/>
      <c r="F49" s="688"/>
    </row>
    <row r="50" spans="1:6" s="63" customFormat="1" ht="15" customHeight="1">
      <c r="A50" s="280"/>
      <c r="B50" s="254" t="s">
        <v>406</v>
      </c>
      <c r="C50" s="252" t="s">
        <v>401</v>
      </c>
      <c r="D50" s="688">
        <v>1.6</v>
      </c>
      <c r="E50" s="688"/>
      <c r="F50" s="686"/>
    </row>
    <row r="51" spans="1:6" s="63" customFormat="1" ht="21" customHeight="1">
      <c r="A51" s="280"/>
      <c r="B51" s="254" t="s">
        <v>405</v>
      </c>
      <c r="C51" s="252" t="s">
        <v>401</v>
      </c>
      <c r="D51" s="688">
        <v>1.2</v>
      </c>
      <c r="E51" s="688"/>
      <c r="F51" s="686"/>
    </row>
    <row r="52" spans="1:6" s="286" customFormat="1" ht="132" customHeight="1">
      <c r="A52" s="284" t="s">
        <v>404</v>
      </c>
      <c r="B52" s="285" t="s">
        <v>403</v>
      </c>
      <c r="C52" s="253"/>
      <c r="D52" s="690"/>
      <c r="E52" s="686"/>
      <c r="F52" s="690"/>
    </row>
    <row r="53" spans="1:6" s="286" customFormat="1" ht="12.75" customHeight="1">
      <c r="A53" s="284"/>
      <c r="B53" s="285" t="s">
        <v>402</v>
      </c>
      <c r="C53" s="253" t="s">
        <v>401</v>
      </c>
      <c r="D53" s="690">
        <v>4.8</v>
      </c>
      <c r="E53" s="686"/>
      <c r="F53" s="686"/>
    </row>
    <row r="54" spans="1:6" s="286" customFormat="1" ht="105" customHeight="1">
      <c r="A54" s="284" t="s">
        <v>400</v>
      </c>
      <c r="B54" s="285" t="s">
        <v>1289</v>
      </c>
      <c r="C54" s="253"/>
      <c r="D54" s="690"/>
      <c r="E54" s="686"/>
      <c r="F54" s="690"/>
    </row>
    <row r="55" spans="1:6" s="286" customFormat="1" ht="12.75" customHeight="1">
      <c r="A55" s="284"/>
      <c r="B55" s="285" t="s">
        <v>399</v>
      </c>
      <c r="C55" s="253" t="s">
        <v>398</v>
      </c>
      <c r="D55" s="690">
        <v>8</v>
      </c>
      <c r="E55" s="686"/>
      <c r="F55" s="686"/>
    </row>
    <row r="56" spans="1:6" s="63" customFormat="1" ht="63" customHeight="1">
      <c r="A56" s="287" t="s">
        <v>397</v>
      </c>
      <c r="B56" s="279" t="s">
        <v>1290</v>
      </c>
      <c r="C56" s="279"/>
      <c r="D56" s="689"/>
      <c r="E56" s="691"/>
      <c r="F56" s="691"/>
    </row>
    <row r="57" spans="1:6" s="63" customFormat="1" ht="13.5" customHeight="1">
      <c r="A57" s="288"/>
      <c r="B57" s="778" t="s">
        <v>396</v>
      </c>
      <c r="C57" s="253" t="s">
        <v>401</v>
      </c>
      <c r="D57" s="689">
        <v>0.5</v>
      </c>
      <c r="E57" s="691"/>
      <c r="F57" s="686"/>
    </row>
    <row r="58" spans="1:6" s="63" customFormat="1" ht="78" customHeight="1">
      <c r="A58" s="287" t="s">
        <v>395</v>
      </c>
      <c r="B58" s="279" t="s">
        <v>1295</v>
      </c>
      <c r="C58" s="279"/>
      <c r="D58" s="689"/>
      <c r="E58" s="691"/>
      <c r="F58" s="691"/>
    </row>
    <row r="59" spans="1:6" s="63" customFormat="1" ht="13.5" customHeight="1">
      <c r="A59" s="288"/>
      <c r="B59" s="778" t="s">
        <v>392</v>
      </c>
      <c r="C59" s="253" t="s">
        <v>401</v>
      </c>
      <c r="D59" s="689">
        <v>0.66</v>
      </c>
      <c r="E59" s="691"/>
      <c r="F59" s="686"/>
    </row>
    <row r="60" spans="1:6" s="63" customFormat="1" ht="13.5" customHeight="1">
      <c r="A60" s="288"/>
      <c r="B60" s="778" t="s">
        <v>391</v>
      </c>
      <c r="C60" s="253" t="s">
        <v>401</v>
      </c>
      <c r="D60" s="689">
        <v>0.32</v>
      </c>
      <c r="E60" s="691"/>
      <c r="F60" s="686"/>
    </row>
    <row r="61" spans="1:6" s="63" customFormat="1" ht="13.5" customHeight="1">
      <c r="A61" s="288"/>
      <c r="B61" s="778" t="s">
        <v>394</v>
      </c>
      <c r="C61" s="253" t="s">
        <v>401</v>
      </c>
      <c r="D61" s="689">
        <v>0.8</v>
      </c>
      <c r="E61" s="691"/>
      <c r="F61" s="686"/>
    </row>
    <row r="62" spans="1:6" s="63" customFormat="1" ht="63.75" customHeight="1">
      <c r="A62" s="287" t="s">
        <v>393</v>
      </c>
      <c r="B62" s="279" t="s">
        <v>1373</v>
      </c>
      <c r="C62" s="279"/>
      <c r="D62" s="689"/>
      <c r="E62" s="691"/>
      <c r="F62" s="691"/>
    </row>
    <row r="63" spans="1:6" s="63" customFormat="1" ht="13.5" customHeight="1">
      <c r="A63" s="288"/>
      <c r="B63" s="778" t="s">
        <v>392</v>
      </c>
      <c r="C63" s="281" t="s">
        <v>1288</v>
      </c>
      <c r="D63" s="689">
        <v>2.6</v>
      </c>
      <c r="E63" s="691"/>
      <c r="F63" s="686"/>
    </row>
    <row r="64" spans="1:6" s="63" customFormat="1" ht="13.5" customHeight="1">
      <c r="A64" s="288"/>
      <c r="B64" s="778" t="s">
        <v>391</v>
      </c>
      <c r="C64" s="281" t="s">
        <v>1288</v>
      </c>
      <c r="D64" s="689">
        <v>1.6</v>
      </c>
      <c r="E64" s="691"/>
      <c r="F64" s="686"/>
    </row>
    <row r="65" spans="1:6" s="64" customFormat="1" ht="56.25" customHeight="1">
      <c r="A65" s="280" t="s">
        <v>390</v>
      </c>
      <c r="B65" s="778" t="s">
        <v>389</v>
      </c>
      <c r="C65" s="252" t="s">
        <v>291</v>
      </c>
      <c r="D65" s="688">
        <v>1</v>
      </c>
      <c r="E65" s="689"/>
      <c r="F65" s="686"/>
    </row>
    <row r="66" spans="1:6" s="63" customFormat="1" ht="78" customHeight="1">
      <c r="A66" s="280" t="s">
        <v>388</v>
      </c>
      <c r="B66" s="279" t="s">
        <v>387</v>
      </c>
      <c r="C66" s="240"/>
      <c r="D66" s="686"/>
      <c r="E66" s="686"/>
      <c r="F66" s="686"/>
    </row>
    <row r="67" spans="1:6" s="63" customFormat="1" ht="14.25" customHeight="1">
      <c r="A67" s="280"/>
      <c r="B67" s="279" t="s">
        <v>386</v>
      </c>
      <c r="C67" s="240" t="s">
        <v>291</v>
      </c>
      <c r="D67" s="686">
        <v>1</v>
      </c>
      <c r="E67" s="686"/>
      <c r="F67" s="686"/>
    </row>
    <row r="68" spans="1:6" s="63" customFormat="1" ht="14.25" customHeight="1">
      <c r="A68" s="280"/>
      <c r="B68" s="279" t="s">
        <v>385</v>
      </c>
      <c r="C68" s="240" t="s">
        <v>291</v>
      </c>
      <c r="D68" s="686">
        <v>9</v>
      </c>
      <c r="E68" s="686"/>
      <c r="F68" s="686"/>
    </row>
    <row r="69" spans="1:6" s="63" customFormat="1" ht="14.25" customHeight="1">
      <c r="A69" s="280"/>
      <c r="B69" s="279" t="s">
        <v>384</v>
      </c>
      <c r="C69" s="240" t="s">
        <v>291</v>
      </c>
      <c r="D69" s="686">
        <v>1</v>
      </c>
      <c r="E69" s="686"/>
      <c r="F69" s="686"/>
    </row>
    <row r="70" spans="1:6" s="64" customFormat="1" ht="52.5" customHeight="1">
      <c r="A70" s="280" t="s">
        <v>383</v>
      </c>
      <c r="B70" s="778" t="s">
        <v>382</v>
      </c>
      <c r="C70" s="252" t="s">
        <v>291</v>
      </c>
      <c r="D70" s="688">
        <v>42</v>
      </c>
      <c r="E70" s="689"/>
      <c r="F70" s="686"/>
    </row>
    <row r="71" spans="1:6" s="64" customFormat="1" ht="13.5" customHeight="1">
      <c r="A71" s="280" t="s">
        <v>1115</v>
      </c>
      <c r="B71" s="778" t="s">
        <v>1116</v>
      </c>
      <c r="C71" s="252"/>
      <c r="D71" s="688"/>
      <c r="E71" s="689"/>
      <c r="F71" s="688"/>
    </row>
    <row r="72" spans="1:6" s="260" customFormat="1" ht="76.5">
      <c r="A72" s="77"/>
      <c r="B72" s="74" t="s">
        <v>1296</v>
      </c>
      <c r="C72" s="76"/>
      <c r="D72" s="692"/>
      <c r="E72" s="692"/>
      <c r="F72" s="693"/>
    </row>
    <row r="73" spans="1:6" s="260" customFormat="1" ht="38.25">
      <c r="A73" s="77"/>
      <c r="B73" s="74" t="s">
        <v>1297</v>
      </c>
      <c r="C73" s="76"/>
      <c r="D73" s="692"/>
      <c r="E73" s="692"/>
      <c r="F73" s="693"/>
    </row>
    <row r="74" spans="1:6" s="260" customFormat="1" ht="25.5">
      <c r="A74" s="77"/>
      <c r="B74" s="74" t="s">
        <v>1298</v>
      </c>
      <c r="C74" s="76"/>
      <c r="D74" s="692"/>
      <c r="E74" s="692"/>
      <c r="F74" s="693"/>
    </row>
    <row r="75" spans="1:6" s="260" customFormat="1" ht="92.25" customHeight="1">
      <c r="A75" s="75"/>
      <c r="B75" s="74" t="s">
        <v>1299</v>
      </c>
      <c r="C75" s="73"/>
      <c r="D75" s="694"/>
      <c r="E75" s="694"/>
      <c r="F75" s="694"/>
    </row>
    <row r="76" spans="1:6" s="34" customFormat="1" ht="66" customHeight="1">
      <c r="A76" s="75"/>
      <c r="B76" s="74" t="s">
        <v>1300</v>
      </c>
      <c r="C76" s="73"/>
      <c r="D76" s="694"/>
      <c r="E76" s="694"/>
      <c r="F76" s="694"/>
    </row>
    <row r="77" spans="1:6" s="34" customFormat="1" ht="20.25" customHeight="1">
      <c r="A77" s="75"/>
      <c r="B77" s="74" t="s">
        <v>1117</v>
      </c>
      <c r="C77" s="289" t="s">
        <v>29</v>
      </c>
      <c r="D77" s="451">
        <v>480</v>
      </c>
      <c r="E77" s="695"/>
      <c r="F77" s="686"/>
    </row>
    <row r="78" spans="1:6" s="34" customFormat="1" ht="20.25" customHeight="1">
      <c r="A78" s="75"/>
      <c r="B78" s="74" t="s">
        <v>1118</v>
      </c>
      <c r="C78" s="289" t="s">
        <v>29</v>
      </c>
      <c r="D78" s="451">
        <v>160</v>
      </c>
      <c r="E78" s="695"/>
      <c r="F78" s="686"/>
    </row>
    <row r="79" spans="1:6" s="59" customFormat="1" ht="12" customHeight="1">
      <c r="A79" s="290"/>
      <c r="B79" s="778"/>
      <c r="C79" s="240"/>
      <c r="D79" s="686"/>
      <c r="E79" s="686"/>
      <c r="F79" s="686"/>
    </row>
    <row r="80" spans="1:6" s="59" customFormat="1">
      <c r="A80" s="290" t="s">
        <v>289</v>
      </c>
      <c r="B80" s="778" t="s">
        <v>288</v>
      </c>
      <c r="C80" s="240"/>
      <c r="D80" s="686"/>
      <c r="E80" s="686"/>
      <c r="F80" s="686"/>
    </row>
    <row r="81" spans="1:6" s="59" customFormat="1" ht="11.25" customHeight="1">
      <c r="A81" s="290"/>
      <c r="B81" s="778"/>
      <c r="C81" s="240"/>
      <c r="D81" s="686"/>
      <c r="E81" s="686"/>
      <c r="F81" s="686"/>
    </row>
    <row r="82" spans="1:6" s="59" customFormat="1">
      <c r="A82" s="291" t="s">
        <v>287</v>
      </c>
      <c r="B82" s="778" t="s">
        <v>381</v>
      </c>
      <c r="C82" s="240"/>
      <c r="D82" s="686"/>
      <c r="E82" s="686"/>
      <c r="F82" s="686"/>
    </row>
    <row r="83" spans="1:6">
      <c r="A83" s="274" t="s">
        <v>380</v>
      </c>
      <c r="B83" s="275" t="s">
        <v>379</v>
      </c>
      <c r="C83" s="243" t="s">
        <v>378</v>
      </c>
      <c r="D83" s="688" t="s">
        <v>377</v>
      </c>
      <c r="E83" s="688"/>
      <c r="F83" s="688"/>
    </row>
    <row r="84" spans="1:6" s="62" customFormat="1" ht="115.5" customHeight="1">
      <c r="A84" s="292" t="s">
        <v>374</v>
      </c>
      <c r="B84" s="279" t="s">
        <v>373</v>
      </c>
      <c r="C84" s="251"/>
      <c r="D84" s="686"/>
      <c r="E84" s="686"/>
      <c r="F84" s="686"/>
    </row>
    <row r="85" spans="1:6" s="62" customFormat="1" ht="15.75" customHeight="1">
      <c r="A85" s="292"/>
      <c r="B85" s="279" t="s">
        <v>1138</v>
      </c>
      <c r="C85" s="242" t="s">
        <v>315</v>
      </c>
      <c r="D85" s="686">
        <v>92</v>
      </c>
      <c r="E85" s="686"/>
      <c r="F85" s="686"/>
    </row>
    <row r="86" spans="1:6" s="62" customFormat="1" ht="13.5" customHeight="1">
      <c r="A86" s="292"/>
      <c r="B86" s="279" t="s">
        <v>1301</v>
      </c>
      <c r="C86" s="242" t="s">
        <v>315</v>
      </c>
      <c r="D86" s="686">
        <v>65</v>
      </c>
      <c r="E86" s="686"/>
      <c r="F86" s="686"/>
    </row>
    <row r="87" spans="1:6" s="62" customFormat="1" ht="17.25" customHeight="1">
      <c r="A87" s="292"/>
      <c r="B87" s="279" t="s">
        <v>1302</v>
      </c>
      <c r="C87" s="242" t="s">
        <v>315</v>
      </c>
      <c r="D87" s="686">
        <v>32</v>
      </c>
      <c r="E87" s="686"/>
      <c r="F87" s="686"/>
    </row>
    <row r="88" spans="1:6" s="59" customFormat="1" ht="105" customHeight="1">
      <c r="A88" s="291" t="s">
        <v>372</v>
      </c>
      <c r="B88" s="778" t="s">
        <v>1291</v>
      </c>
      <c r="C88" s="240"/>
      <c r="D88" s="686"/>
      <c r="E88" s="686"/>
      <c r="F88" s="686"/>
    </row>
    <row r="89" spans="1:6" s="59" customFormat="1" ht="12.75" customHeight="1">
      <c r="A89" s="291"/>
      <c r="B89" s="293" t="s">
        <v>1133</v>
      </c>
      <c r="C89" s="240" t="s">
        <v>315</v>
      </c>
      <c r="D89" s="686">
        <v>3</v>
      </c>
      <c r="E89" s="686"/>
      <c r="F89" s="686"/>
    </row>
    <row r="90" spans="1:6" s="59" customFormat="1" ht="128.25" customHeight="1">
      <c r="A90" s="291" t="s">
        <v>371</v>
      </c>
      <c r="B90" s="778" t="s">
        <v>370</v>
      </c>
      <c r="C90" s="240"/>
      <c r="D90" s="686"/>
      <c r="E90" s="686"/>
      <c r="F90" s="686"/>
    </row>
    <row r="91" spans="1:6" s="59" customFormat="1" ht="12.75" customHeight="1">
      <c r="A91" s="291"/>
      <c r="B91" s="293" t="s">
        <v>1134</v>
      </c>
      <c r="C91" s="240" t="s">
        <v>315</v>
      </c>
      <c r="D91" s="686">
        <v>38</v>
      </c>
      <c r="E91" s="686"/>
      <c r="F91" s="686"/>
    </row>
    <row r="92" spans="1:6" s="59" customFormat="1" ht="13.5" customHeight="1">
      <c r="A92" s="291"/>
      <c r="B92" s="293" t="s">
        <v>1135</v>
      </c>
      <c r="C92" s="240" t="s">
        <v>315</v>
      </c>
      <c r="D92" s="686">
        <v>12</v>
      </c>
      <c r="E92" s="686"/>
      <c r="F92" s="686"/>
    </row>
    <row r="93" spans="1:6" s="59" customFormat="1" ht="156" customHeight="1">
      <c r="A93" s="291" t="s">
        <v>369</v>
      </c>
      <c r="B93" s="778" t="s">
        <v>368</v>
      </c>
      <c r="C93" s="240"/>
      <c r="D93" s="686"/>
      <c r="E93" s="686"/>
      <c r="F93" s="686"/>
    </row>
    <row r="94" spans="1:6" s="59" customFormat="1" ht="15" customHeight="1">
      <c r="A94" s="291"/>
      <c r="B94" s="778" t="s">
        <v>1139</v>
      </c>
      <c r="C94" s="240" t="s">
        <v>315</v>
      </c>
      <c r="D94" s="686">
        <v>62</v>
      </c>
      <c r="E94" s="686"/>
      <c r="F94" s="686"/>
    </row>
    <row r="95" spans="1:6" s="59" customFormat="1" ht="16.5" customHeight="1">
      <c r="A95" s="291"/>
      <c r="B95" s="778" t="s">
        <v>1140</v>
      </c>
      <c r="C95" s="240" t="s">
        <v>315</v>
      </c>
      <c r="D95" s="686">
        <v>22</v>
      </c>
      <c r="E95" s="686"/>
      <c r="F95" s="686"/>
    </row>
    <row r="96" spans="1:6" s="59" customFormat="1" ht="18" customHeight="1">
      <c r="A96" s="291"/>
      <c r="B96" s="778" t="s">
        <v>1141</v>
      </c>
      <c r="C96" s="240" t="s">
        <v>315</v>
      </c>
      <c r="D96" s="686">
        <v>18</v>
      </c>
      <c r="E96" s="686"/>
      <c r="F96" s="686"/>
    </row>
    <row r="97" spans="1:6" s="59" customFormat="1" ht="67.5" customHeight="1">
      <c r="A97" s="271" t="s">
        <v>367</v>
      </c>
      <c r="B97" s="778" t="s">
        <v>366</v>
      </c>
      <c r="C97" s="240"/>
      <c r="D97" s="686"/>
      <c r="E97" s="686"/>
      <c r="F97" s="686"/>
    </row>
    <row r="98" spans="1:6" s="59" customFormat="1">
      <c r="A98" s="271"/>
      <c r="B98" s="778" t="s">
        <v>355</v>
      </c>
      <c r="C98" s="240" t="s">
        <v>315</v>
      </c>
      <c r="D98" s="686">
        <v>200</v>
      </c>
      <c r="E98" s="686"/>
      <c r="F98" s="686"/>
    </row>
    <row r="99" spans="1:6" s="59" customFormat="1">
      <c r="A99" s="271"/>
      <c r="B99" s="778" t="s">
        <v>358</v>
      </c>
      <c r="C99" s="240" t="s">
        <v>315</v>
      </c>
      <c r="D99" s="686">
        <v>100</v>
      </c>
      <c r="E99" s="686"/>
      <c r="F99" s="686"/>
    </row>
    <row r="100" spans="1:6" s="59" customFormat="1">
      <c r="A100" s="271"/>
      <c r="B100" s="778" t="s">
        <v>365</v>
      </c>
      <c r="C100" s="240" t="s">
        <v>315</v>
      </c>
      <c r="D100" s="686">
        <v>40</v>
      </c>
      <c r="E100" s="686"/>
      <c r="F100" s="686"/>
    </row>
    <row r="101" spans="1:6" s="59" customFormat="1" ht="12.75" customHeight="1">
      <c r="A101" s="271"/>
      <c r="B101" s="778" t="s">
        <v>364</v>
      </c>
      <c r="C101" s="240" t="s">
        <v>315</v>
      </c>
      <c r="D101" s="686">
        <v>38</v>
      </c>
      <c r="E101" s="686"/>
      <c r="F101" s="686"/>
    </row>
    <row r="102" spans="1:6" s="59" customFormat="1">
      <c r="A102" s="271"/>
      <c r="B102" s="778" t="s">
        <v>363</v>
      </c>
      <c r="C102" s="240" t="s">
        <v>315</v>
      </c>
      <c r="D102" s="686">
        <v>12</v>
      </c>
      <c r="E102" s="686"/>
      <c r="F102" s="686"/>
    </row>
    <row r="103" spans="1:6" s="59" customFormat="1" ht="39" customHeight="1">
      <c r="A103" s="271" t="s">
        <v>362</v>
      </c>
      <c r="B103" s="778" t="s">
        <v>361</v>
      </c>
      <c r="C103" s="240"/>
      <c r="D103" s="696"/>
      <c r="E103" s="686"/>
      <c r="F103" s="686"/>
    </row>
    <row r="104" spans="1:6" s="59" customFormat="1">
      <c r="A104" s="271"/>
      <c r="B104" s="778" t="s">
        <v>360</v>
      </c>
      <c r="C104" s="240"/>
      <c r="D104" s="696"/>
      <c r="E104" s="686"/>
      <c r="F104" s="686"/>
    </row>
    <row r="105" spans="1:6" s="59" customFormat="1" ht="15.75" customHeight="1">
      <c r="A105" s="271"/>
      <c r="B105" s="778" t="s">
        <v>359</v>
      </c>
      <c r="C105" s="240" t="s">
        <v>291</v>
      </c>
      <c r="D105" s="686">
        <v>1</v>
      </c>
      <c r="E105" s="686"/>
      <c r="F105" s="686"/>
    </row>
    <row r="106" spans="1:6" s="59" customFormat="1" ht="14.25" customHeight="1">
      <c r="A106" s="271"/>
      <c r="B106" s="778" t="s">
        <v>358</v>
      </c>
      <c r="C106" s="240" t="s">
        <v>291</v>
      </c>
      <c r="D106" s="686">
        <v>5</v>
      </c>
      <c r="E106" s="686"/>
      <c r="F106" s="686"/>
    </row>
    <row r="107" spans="1:6" s="59" customFormat="1" ht="15.75" customHeight="1">
      <c r="A107" s="271"/>
      <c r="B107" s="778" t="s">
        <v>355</v>
      </c>
      <c r="C107" s="240" t="s">
        <v>291</v>
      </c>
      <c r="D107" s="686">
        <v>2</v>
      </c>
      <c r="E107" s="686"/>
      <c r="F107" s="686"/>
    </row>
    <row r="108" spans="1:6" s="59" customFormat="1" ht="52.5" customHeight="1">
      <c r="A108" s="271" t="s">
        <v>357</v>
      </c>
      <c r="B108" s="778" t="s">
        <v>356</v>
      </c>
      <c r="C108" s="240"/>
      <c r="D108" s="696"/>
      <c r="E108" s="686"/>
      <c r="F108" s="686"/>
    </row>
    <row r="109" spans="1:6" s="59" customFormat="1" ht="14.25" customHeight="1">
      <c r="A109" s="271"/>
      <c r="B109" s="778" t="s">
        <v>355</v>
      </c>
      <c r="C109" s="240" t="s">
        <v>291</v>
      </c>
      <c r="D109" s="686">
        <v>24</v>
      </c>
      <c r="E109" s="686"/>
      <c r="F109" s="686"/>
    </row>
    <row r="110" spans="1:6" s="59" customFormat="1" ht="66" customHeight="1">
      <c r="A110" s="271" t="s">
        <v>354</v>
      </c>
      <c r="B110" s="778" t="s">
        <v>353</v>
      </c>
      <c r="C110" s="240" t="s">
        <v>291</v>
      </c>
      <c r="D110" s="686">
        <v>15</v>
      </c>
      <c r="E110" s="686"/>
      <c r="F110" s="686"/>
    </row>
    <row r="111" spans="1:6" s="63" customFormat="1" ht="54.75" customHeight="1">
      <c r="A111" s="63" t="s">
        <v>352</v>
      </c>
      <c r="B111" s="279" t="s">
        <v>1303</v>
      </c>
      <c r="C111" s="251"/>
      <c r="D111" s="686"/>
      <c r="E111" s="686"/>
      <c r="F111" s="686"/>
    </row>
    <row r="112" spans="1:6" s="63" customFormat="1" ht="15" customHeight="1">
      <c r="B112" s="279" t="s">
        <v>351</v>
      </c>
      <c r="C112" s="251" t="s">
        <v>291</v>
      </c>
      <c r="D112" s="686">
        <v>2</v>
      </c>
      <c r="E112" s="686"/>
      <c r="F112" s="686"/>
    </row>
    <row r="113" spans="1:26" s="63" customFormat="1" ht="15" customHeight="1">
      <c r="B113" s="279" t="s">
        <v>350</v>
      </c>
      <c r="C113" s="251" t="s">
        <v>291</v>
      </c>
      <c r="D113" s="686">
        <v>2</v>
      </c>
      <c r="E113" s="686"/>
      <c r="F113" s="686"/>
    </row>
    <row r="114" spans="1:26" s="59" customFormat="1" ht="78.75" customHeight="1">
      <c r="A114" s="290" t="s">
        <v>349</v>
      </c>
      <c r="B114" s="279" t="s">
        <v>347</v>
      </c>
      <c r="C114" s="240" t="s">
        <v>291</v>
      </c>
      <c r="D114" s="686">
        <v>8</v>
      </c>
      <c r="E114" s="686"/>
      <c r="F114" s="686"/>
    </row>
    <row r="115" spans="1:26" s="59" customFormat="1" ht="79.5" customHeight="1">
      <c r="A115" s="290" t="s">
        <v>348</v>
      </c>
      <c r="B115" s="279" t="s">
        <v>347</v>
      </c>
      <c r="C115" s="240" t="s">
        <v>291</v>
      </c>
      <c r="D115" s="686">
        <v>5</v>
      </c>
      <c r="E115" s="686"/>
      <c r="F115" s="686"/>
    </row>
    <row r="116" spans="1:26" s="62" customFormat="1" ht="106.5" customHeight="1">
      <c r="A116" s="294" t="s">
        <v>346</v>
      </c>
      <c r="B116" s="279" t="s">
        <v>345</v>
      </c>
      <c r="C116" s="251" t="s">
        <v>344</v>
      </c>
      <c r="D116" s="686">
        <v>350</v>
      </c>
      <c r="E116" s="686"/>
      <c r="F116" s="686"/>
    </row>
    <row r="117" spans="1:26" s="295" customFormat="1" ht="66" customHeight="1">
      <c r="A117" s="294" t="s">
        <v>343</v>
      </c>
      <c r="B117" s="279" t="s">
        <v>1292</v>
      </c>
      <c r="C117" s="281"/>
      <c r="D117" s="688"/>
      <c r="E117" s="688"/>
      <c r="F117" s="688"/>
    </row>
    <row r="118" spans="1:26" s="63" customFormat="1" ht="27.75" customHeight="1">
      <c r="A118" s="296"/>
      <c r="B118" s="254" t="s">
        <v>342</v>
      </c>
      <c r="C118" s="240" t="s">
        <v>291</v>
      </c>
      <c r="D118" s="688">
        <v>1</v>
      </c>
      <c r="E118" s="688"/>
      <c r="F118" s="686"/>
    </row>
    <row r="119" spans="1:26" s="63" customFormat="1" ht="14.25" customHeight="1">
      <c r="A119" s="296"/>
      <c r="B119" s="254" t="s">
        <v>341</v>
      </c>
      <c r="C119" s="240" t="s">
        <v>291</v>
      </c>
      <c r="D119" s="688">
        <v>2</v>
      </c>
      <c r="E119" s="688"/>
      <c r="F119" s="686"/>
    </row>
    <row r="120" spans="1:26" s="62" customFormat="1" ht="77.25" customHeight="1">
      <c r="A120" s="63" t="s">
        <v>340</v>
      </c>
      <c r="B120" s="279" t="s">
        <v>339</v>
      </c>
      <c r="C120" s="240" t="s">
        <v>291</v>
      </c>
      <c r="D120" s="686">
        <v>1</v>
      </c>
      <c r="E120" s="686"/>
      <c r="F120" s="686"/>
    </row>
    <row r="121" spans="1:26" s="59" customFormat="1" ht="56.25" customHeight="1">
      <c r="A121" s="290" t="s">
        <v>338</v>
      </c>
      <c r="B121" s="279" t="s">
        <v>337</v>
      </c>
      <c r="C121" s="240" t="s">
        <v>291</v>
      </c>
      <c r="D121" s="686">
        <v>1</v>
      </c>
      <c r="E121" s="686"/>
      <c r="F121" s="686"/>
    </row>
    <row r="122" spans="1:26" s="59" customFormat="1" ht="54.75" customHeight="1">
      <c r="A122" s="290" t="s">
        <v>336</v>
      </c>
      <c r="B122" s="778" t="s">
        <v>335</v>
      </c>
      <c r="C122" s="240" t="s">
        <v>315</v>
      </c>
      <c r="D122" s="686">
        <v>344</v>
      </c>
      <c r="E122" s="686"/>
      <c r="F122" s="686"/>
      <c r="G122" s="244"/>
      <c r="H122" s="244"/>
      <c r="I122" s="244"/>
      <c r="J122" s="244"/>
      <c r="K122" s="244"/>
      <c r="L122" s="244"/>
      <c r="M122" s="244"/>
      <c r="N122" s="244"/>
      <c r="O122" s="244"/>
      <c r="P122" s="244"/>
      <c r="Q122" s="244"/>
      <c r="R122" s="244"/>
      <c r="S122" s="244"/>
      <c r="T122" s="244"/>
      <c r="U122" s="244"/>
      <c r="V122" s="244"/>
      <c r="W122" s="244"/>
      <c r="X122" s="244"/>
      <c r="Y122" s="244"/>
      <c r="Z122" s="244"/>
    </row>
    <row r="123" spans="1:26" s="297" customFormat="1" ht="68.25" customHeight="1">
      <c r="A123" s="280" t="s">
        <v>334</v>
      </c>
      <c r="B123" s="279" t="s">
        <v>333</v>
      </c>
      <c r="C123" s="240" t="s">
        <v>315</v>
      </c>
      <c r="D123" s="686">
        <v>344</v>
      </c>
      <c r="E123" s="686"/>
      <c r="F123" s="686"/>
    </row>
    <row r="124" spans="1:26" s="59" customFormat="1" ht="9.75" customHeight="1">
      <c r="A124" s="280"/>
      <c r="B124" s="778"/>
      <c r="C124" s="240"/>
      <c r="D124" s="686"/>
      <c r="E124" s="686"/>
      <c r="F124" s="686"/>
      <c r="G124" s="244"/>
      <c r="H124" s="244"/>
      <c r="I124" s="244"/>
      <c r="J124" s="244"/>
      <c r="K124" s="244"/>
      <c r="L124" s="244"/>
      <c r="M124" s="244"/>
      <c r="N124" s="244"/>
      <c r="O124" s="244"/>
      <c r="P124" s="244"/>
      <c r="Q124" s="244"/>
      <c r="R124" s="244"/>
      <c r="S124" s="244"/>
      <c r="T124" s="244"/>
      <c r="U124" s="244"/>
      <c r="V124" s="244"/>
      <c r="W124" s="244"/>
      <c r="X124" s="244"/>
      <c r="Y124" s="244"/>
      <c r="Z124" s="244"/>
    </row>
    <row r="125" spans="1:26" s="59" customFormat="1" ht="15.75" customHeight="1">
      <c r="A125" s="280" t="s">
        <v>287</v>
      </c>
      <c r="B125" s="868" t="s">
        <v>332</v>
      </c>
      <c r="C125" s="868"/>
      <c r="D125" s="686"/>
      <c r="E125" s="686"/>
      <c r="F125" s="686"/>
      <c r="G125" s="244"/>
      <c r="H125" s="244"/>
      <c r="I125" s="244"/>
      <c r="J125" s="244"/>
      <c r="K125" s="244"/>
      <c r="L125" s="244"/>
      <c r="M125" s="244"/>
      <c r="N125" s="244"/>
      <c r="O125" s="244"/>
      <c r="P125" s="244"/>
      <c r="Q125" s="244"/>
      <c r="R125" s="244"/>
      <c r="S125" s="244"/>
      <c r="T125" s="244"/>
      <c r="U125" s="244"/>
      <c r="V125" s="244"/>
      <c r="W125" s="244"/>
      <c r="X125" s="244"/>
      <c r="Y125" s="244"/>
      <c r="Z125" s="244"/>
    </row>
    <row r="126" spans="1:26" s="59" customFormat="1" ht="12.75" customHeight="1">
      <c r="A126" s="271"/>
      <c r="B126" s="778"/>
      <c r="C126" s="778"/>
      <c r="D126" s="686"/>
      <c r="E126" s="686"/>
      <c r="F126" s="686"/>
      <c r="G126" s="244"/>
      <c r="H126" s="244"/>
      <c r="I126" s="244"/>
      <c r="J126" s="244"/>
      <c r="K126" s="244"/>
      <c r="L126" s="244"/>
      <c r="M126" s="244"/>
      <c r="N126" s="244"/>
      <c r="O126" s="244"/>
      <c r="P126" s="244"/>
      <c r="Q126" s="244"/>
      <c r="R126" s="244"/>
      <c r="S126" s="244"/>
      <c r="T126" s="244"/>
      <c r="U126" s="244"/>
      <c r="V126" s="244"/>
      <c r="W126" s="244"/>
      <c r="X126" s="244"/>
      <c r="Y126" s="244"/>
      <c r="Z126" s="244"/>
    </row>
    <row r="127" spans="1:26" s="59" customFormat="1">
      <c r="A127" s="291" t="s">
        <v>285</v>
      </c>
      <c r="B127" s="778" t="s">
        <v>331</v>
      </c>
      <c r="C127" s="240"/>
      <c r="D127" s="686"/>
      <c r="E127" s="686"/>
      <c r="F127" s="686"/>
      <c r="G127" s="244"/>
      <c r="H127" s="244"/>
      <c r="I127" s="244"/>
      <c r="J127" s="244"/>
      <c r="K127" s="244"/>
      <c r="L127" s="244"/>
      <c r="M127" s="244"/>
      <c r="N127" s="244"/>
      <c r="O127" s="244"/>
      <c r="P127" s="244"/>
      <c r="Q127" s="244"/>
      <c r="R127" s="244"/>
      <c r="S127" s="244"/>
      <c r="T127" s="244"/>
      <c r="U127" s="244"/>
      <c r="V127" s="244"/>
      <c r="W127" s="244"/>
      <c r="X127" s="244"/>
      <c r="Y127" s="244"/>
      <c r="Z127" s="244"/>
    </row>
    <row r="128" spans="1:26" s="62" customFormat="1" ht="142.5" customHeight="1">
      <c r="A128" s="298" t="s">
        <v>330</v>
      </c>
      <c r="B128" s="279" t="s">
        <v>329</v>
      </c>
      <c r="C128" s="242"/>
      <c r="D128" s="686"/>
      <c r="E128" s="686"/>
      <c r="F128" s="686"/>
    </row>
    <row r="129" spans="1:26" s="62" customFormat="1" ht="16.5" customHeight="1">
      <c r="A129" s="292"/>
      <c r="B129" s="279" t="s">
        <v>1142</v>
      </c>
      <c r="C129" s="242" t="s">
        <v>315</v>
      </c>
      <c r="D129" s="686">
        <v>35</v>
      </c>
      <c r="E129" s="686"/>
      <c r="F129" s="686"/>
    </row>
    <row r="130" spans="1:26" s="62" customFormat="1" ht="14.25" customHeight="1">
      <c r="A130" s="292"/>
      <c r="B130" s="279" t="s">
        <v>1143</v>
      </c>
      <c r="C130" s="242" t="s">
        <v>315</v>
      </c>
      <c r="D130" s="686">
        <v>78</v>
      </c>
      <c r="E130" s="686"/>
      <c r="F130" s="686"/>
    </row>
    <row r="131" spans="1:26" s="59" customFormat="1" ht="165" customHeight="1">
      <c r="A131" s="291" t="s">
        <v>328</v>
      </c>
      <c r="B131" s="778" t="s">
        <v>327</v>
      </c>
      <c r="C131" s="240"/>
      <c r="D131" s="686"/>
      <c r="E131" s="686"/>
      <c r="F131" s="686"/>
      <c r="G131" s="244"/>
      <c r="H131" s="244"/>
      <c r="I131" s="244"/>
      <c r="J131" s="244"/>
      <c r="K131" s="244"/>
      <c r="L131" s="244"/>
      <c r="M131" s="244"/>
      <c r="N131" s="244"/>
      <c r="O131" s="244"/>
      <c r="P131" s="244"/>
      <c r="Q131" s="244"/>
      <c r="R131" s="244"/>
      <c r="S131" s="244"/>
      <c r="T131" s="244"/>
      <c r="U131" s="244"/>
      <c r="V131" s="244"/>
      <c r="W131" s="244"/>
      <c r="X131" s="244"/>
      <c r="Y131" s="244"/>
      <c r="Z131" s="244"/>
    </row>
    <row r="132" spans="1:26" s="59" customFormat="1" ht="14.25" customHeight="1">
      <c r="A132" s="271"/>
      <c r="B132" s="778" t="s">
        <v>1144</v>
      </c>
      <c r="C132" s="240" t="s">
        <v>315</v>
      </c>
      <c r="D132" s="686">
        <v>28</v>
      </c>
      <c r="E132" s="686"/>
      <c r="F132" s="686"/>
      <c r="G132" s="244"/>
      <c r="H132" s="244"/>
      <c r="I132" s="244"/>
      <c r="J132" s="244"/>
      <c r="K132" s="244"/>
      <c r="L132" s="244"/>
      <c r="M132" s="244"/>
      <c r="N132" s="244"/>
      <c r="O132" s="244"/>
      <c r="P132" s="244"/>
      <c r="Q132" s="244"/>
      <c r="R132" s="244"/>
      <c r="S132" s="244"/>
      <c r="T132" s="244"/>
      <c r="U132" s="244"/>
      <c r="V132" s="244"/>
      <c r="W132" s="244"/>
      <c r="X132" s="244"/>
      <c r="Y132" s="244"/>
      <c r="Z132" s="244"/>
    </row>
    <row r="133" spans="1:26" s="59" customFormat="1">
      <c r="A133" s="271">
        <v>20</v>
      </c>
      <c r="B133" s="778" t="s">
        <v>1145</v>
      </c>
      <c r="C133" s="240" t="s">
        <v>315</v>
      </c>
      <c r="D133" s="686">
        <v>42</v>
      </c>
      <c r="E133" s="686"/>
      <c r="F133" s="686"/>
      <c r="G133" s="244"/>
      <c r="H133" s="244"/>
      <c r="I133" s="244"/>
      <c r="J133" s="244"/>
      <c r="K133" s="244"/>
      <c r="L133" s="244"/>
      <c r="M133" s="244"/>
      <c r="N133" s="244"/>
      <c r="O133" s="244"/>
      <c r="P133" s="244"/>
      <c r="Q133" s="244"/>
      <c r="R133" s="244"/>
      <c r="S133" s="244"/>
      <c r="T133" s="244"/>
      <c r="U133" s="244"/>
      <c r="V133" s="244"/>
      <c r="W133" s="244"/>
      <c r="X133" s="244"/>
      <c r="Y133" s="244"/>
      <c r="Z133" s="244"/>
    </row>
    <row r="134" spans="1:26" s="59" customFormat="1">
      <c r="A134" s="271"/>
      <c r="B134" s="778" t="s">
        <v>1146</v>
      </c>
      <c r="C134" s="240" t="s">
        <v>315</v>
      </c>
      <c r="D134" s="686">
        <v>13</v>
      </c>
      <c r="E134" s="686"/>
      <c r="F134" s="686"/>
      <c r="G134" s="244"/>
      <c r="H134" s="244"/>
      <c r="I134" s="244"/>
      <c r="J134" s="244"/>
      <c r="K134" s="244"/>
      <c r="L134" s="244"/>
      <c r="M134" s="244"/>
      <c r="N134" s="244"/>
      <c r="O134" s="244"/>
      <c r="P134" s="244"/>
      <c r="Q134" s="244"/>
      <c r="R134" s="244"/>
      <c r="S134" s="244"/>
      <c r="T134" s="244"/>
      <c r="U134" s="244"/>
      <c r="V134" s="244"/>
      <c r="W134" s="244"/>
      <c r="X134" s="244"/>
      <c r="Y134" s="244"/>
      <c r="Z134" s="244"/>
    </row>
    <row r="135" spans="1:26" s="59" customFormat="1">
      <c r="A135" s="271"/>
      <c r="B135" s="778" t="s">
        <v>1147</v>
      </c>
      <c r="C135" s="240" t="s">
        <v>315</v>
      </c>
      <c r="D135" s="686">
        <v>11</v>
      </c>
      <c r="E135" s="686"/>
      <c r="F135" s="686"/>
      <c r="G135" s="244"/>
      <c r="H135" s="244"/>
      <c r="I135" s="244"/>
      <c r="J135" s="244"/>
      <c r="K135" s="244"/>
      <c r="L135" s="244"/>
      <c r="M135" s="244"/>
      <c r="N135" s="244"/>
      <c r="O135" s="244"/>
      <c r="P135" s="244"/>
      <c r="Q135" s="244"/>
      <c r="R135" s="244"/>
      <c r="S135" s="244"/>
      <c r="T135" s="244"/>
      <c r="U135" s="244"/>
      <c r="V135" s="244"/>
      <c r="W135" s="244"/>
      <c r="X135" s="244"/>
      <c r="Y135" s="244"/>
      <c r="Z135" s="244"/>
    </row>
    <row r="136" spans="1:26" s="59" customFormat="1" ht="104.25" customHeight="1">
      <c r="A136" s="271" t="s">
        <v>326</v>
      </c>
      <c r="B136" s="778" t="s">
        <v>325</v>
      </c>
      <c r="C136" s="240"/>
      <c r="D136" s="686"/>
      <c r="E136" s="686"/>
      <c r="F136" s="686"/>
      <c r="G136" s="244"/>
      <c r="H136" s="244"/>
      <c r="I136" s="244"/>
      <c r="J136" s="244"/>
      <c r="K136" s="244"/>
      <c r="L136" s="244"/>
      <c r="M136" s="244"/>
      <c r="N136" s="244"/>
      <c r="O136" s="244"/>
      <c r="P136" s="244"/>
      <c r="Q136" s="244"/>
      <c r="R136" s="244"/>
      <c r="S136" s="244"/>
      <c r="T136" s="244"/>
      <c r="U136" s="244"/>
      <c r="V136" s="244"/>
      <c r="W136" s="244"/>
      <c r="X136" s="244"/>
      <c r="Y136" s="244"/>
      <c r="Z136" s="244"/>
    </row>
    <row r="137" spans="1:26" s="59" customFormat="1">
      <c r="A137" s="271"/>
      <c r="B137" s="778" t="s">
        <v>324</v>
      </c>
      <c r="C137" s="240" t="s">
        <v>291</v>
      </c>
      <c r="D137" s="686">
        <v>7</v>
      </c>
      <c r="E137" s="686"/>
      <c r="F137" s="686"/>
      <c r="G137" s="244"/>
      <c r="H137" s="244"/>
      <c r="I137" s="244"/>
      <c r="J137" s="244"/>
      <c r="K137" s="244"/>
      <c r="L137" s="244"/>
      <c r="M137" s="244"/>
      <c r="N137" s="244"/>
      <c r="O137" s="244"/>
      <c r="P137" s="244"/>
      <c r="Q137" s="244"/>
      <c r="R137" s="244"/>
      <c r="S137" s="244"/>
      <c r="T137" s="244"/>
      <c r="U137" s="244"/>
      <c r="V137" s="244"/>
      <c r="W137" s="244"/>
      <c r="X137" s="244"/>
      <c r="Y137" s="244"/>
      <c r="Z137" s="244"/>
    </row>
    <row r="138" spans="1:26" s="59" customFormat="1">
      <c r="A138" s="271"/>
      <c r="B138" s="778" t="s">
        <v>323</v>
      </c>
      <c r="C138" s="240" t="s">
        <v>291</v>
      </c>
      <c r="D138" s="686">
        <v>5</v>
      </c>
      <c r="E138" s="686"/>
      <c r="F138" s="686"/>
      <c r="G138" s="244"/>
      <c r="H138" s="244"/>
      <c r="I138" s="244"/>
      <c r="J138" s="244"/>
      <c r="K138" s="244"/>
      <c r="L138" s="244"/>
      <c r="M138" s="244"/>
      <c r="N138" s="244"/>
      <c r="O138" s="244"/>
      <c r="P138" s="244"/>
      <c r="Q138" s="244"/>
      <c r="R138" s="244"/>
      <c r="S138" s="244"/>
      <c r="T138" s="244"/>
      <c r="U138" s="244"/>
      <c r="V138" s="244"/>
      <c r="W138" s="244"/>
      <c r="X138" s="244"/>
      <c r="Y138" s="244"/>
      <c r="Z138" s="244"/>
    </row>
    <row r="139" spans="1:26" s="62" customFormat="1">
      <c r="A139" s="294"/>
      <c r="B139" s="279" t="s">
        <v>322</v>
      </c>
      <c r="C139" s="240" t="s">
        <v>291</v>
      </c>
      <c r="D139" s="686">
        <v>1</v>
      </c>
      <c r="E139" s="686"/>
      <c r="F139" s="686"/>
    </row>
    <row r="140" spans="1:26" s="59" customFormat="1" ht="66" customHeight="1">
      <c r="A140" s="271" t="s">
        <v>321</v>
      </c>
      <c r="B140" s="778" t="s">
        <v>320</v>
      </c>
      <c r="C140" s="240" t="s">
        <v>291</v>
      </c>
      <c r="D140" s="686">
        <v>1</v>
      </c>
      <c r="E140" s="686"/>
      <c r="F140" s="686"/>
      <c r="G140" s="244"/>
      <c r="H140" s="244"/>
      <c r="I140" s="244"/>
      <c r="J140" s="244"/>
      <c r="K140" s="244"/>
      <c r="L140" s="244"/>
      <c r="M140" s="244"/>
      <c r="N140" s="244"/>
      <c r="O140" s="244"/>
      <c r="P140" s="244"/>
      <c r="Q140" s="244"/>
      <c r="R140" s="244"/>
      <c r="S140" s="244"/>
      <c r="T140" s="244"/>
      <c r="U140" s="244"/>
      <c r="V140" s="244"/>
      <c r="W140" s="244"/>
      <c r="X140" s="244"/>
      <c r="Y140" s="244"/>
      <c r="Z140" s="244"/>
    </row>
    <row r="141" spans="1:26" s="62" customFormat="1" ht="54.75" customHeight="1">
      <c r="A141" s="292" t="s">
        <v>319</v>
      </c>
      <c r="B141" s="279" t="s">
        <v>318</v>
      </c>
      <c r="C141" s="251" t="s">
        <v>291</v>
      </c>
      <c r="D141" s="686">
        <v>1</v>
      </c>
      <c r="E141" s="686"/>
      <c r="F141" s="686"/>
    </row>
    <row r="142" spans="1:26" s="59" customFormat="1" ht="67.5" customHeight="1">
      <c r="A142" s="271" t="s">
        <v>317</v>
      </c>
      <c r="B142" s="778" t="s">
        <v>316</v>
      </c>
      <c r="C142" s="240" t="s">
        <v>315</v>
      </c>
      <c r="D142" s="686">
        <v>207</v>
      </c>
      <c r="E142" s="686"/>
      <c r="F142" s="686"/>
      <c r="G142" s="244"/>
      <c r="H142" s="244"/>
      <c r="I142" s="244"/>
      <c r="J142" s="244"/>
      <c r="K142" s="244"/>
      <c r="L142" s="244"/>
      <c r="M142" s="244"/>
      <c r="N142" s="244"/>
      <c r="O142" s="244"/>
      <c r="P142" s="244"/>
      <c r="Q142" s="244"/>
      <c r="R142" s="244"/>
      <c r="S142" s="244"/>
      <c r="T142" s="244"/>
      <c r="U142" s="244"/>
      <c r="V142" s="244"/>
      <c r="W142" s="244"/>
      <c r="X142" s="244"/>
      <c r="Y142" s="244"/>
      <c r="Z142" s="244"/>
    </row>
    <row r="143" spans="1:26" s="59" customFormat="1" ht="12.75" customHeight="1">
      <c r="A143" s="271"/>
      <c r="B143" s="778"/>
      <c r="C143" s="240"/>
      <c r="D143" s="686"/>
      <c r="E143" s="686"/>
      <c r="F143" s="686"/>
      <c r="G143" s="244"/>
      <c r="H143" s="244"/>
      <c r="I143" s="244"/>
      <c r="J143" s="244"/>
      <c r="K143" s="244"/>
      <c r="L143" s="244"/>
      <c r="M143" s="244"/>
      <c r="N143" s="244"/>
      <c r="O143" s="244"/>
      <c r="P143" s="244"/>
      <c r="Q143" s="244"/>
      <c r="R143" s="244"/>
      <c r="S143" s="244"/>
      <c r="T143" s="244"/>
      <c r="U143" s="244"/>
      <c r="V143" s="244"/>
      <c r="W143" s="244"/>
      <c r="X143" s="244"/>
      <c r="Y143" s="244"/>
      <c r="Z143" s="244"/>
    </row>
    <row r="144" spans="1:26" s="59" customFormat="1">
      <c r="A144" s="271" t="s">
        <v>285</v>
      </c>
      <c r="B144" s="778" t="s">
        <v>284</v>
      </c>
      <c r="C144" s="240"/>
      <c r="D144" s="686"/>
      <c r="E144" s="686"/>
      <c r="F144" s="686"/>
      <c r="G144" s="244"/>
      <c r="H144" s="244"/>
      <c r="I144" s="244"/>
      <c r="J144" s="244"/>
      <c r="K144" s="244"/>
      <c r="L144" s="244"/>
      <c r="M144" s="244"/>
      <c r="N144" s="244"/>
      <c r="O144" s="244"/>
      <c r="P144" s="244"/>
      <c r="Q144" s="244"/>
      <c r="R144" s="244"/>
      <c r="S144" s="244"/>
      <c r="T144" s="244"/>
      <c r="U144" s="244"/>
      <c r="V144" s="244"/>
      <c r="W144" s="244"/>
      <c r="X144" s="244"/>
      <c r="Y144" s="244"/>
      <c r="Z144" s="244"/>
    </row>
    <row r="145" spans="1:26" s="59" customFormat="1" ht="12" customHeight="1">
      <c r="A145" s="271"/>
      <c r="B145" s="778"/>
      <c r="C145" s="240"/>
      <c r="D145" s="686"/>
      <c r="E145" s="686"/>
      <c r="F145" s="686"/>
      <c r="G145" s="244"/>
      <c r="H145" s="244"/>
      <c r="I145" s="244"/>
      <c r="J145" s="244"/>
      <c r="K145" s="244"/>
      <c r="L145" s="244"/>
      <c r="M145" s="244"/>
      <c r="N145" s="244"/>
      <c r="O145" s="244"/>
      <c r="P145" s="244"/>
      <c r="Q145" s="244"/>
      <c r="R145" s="244"/>
      <c r="S145" s="244"/>
      <c r="T145" s="244"/>
      <c r="U145" s="244"/>
      <c r="V145" s="244"/>
      <c r="W145" s="244"/>
      <c r="X145" s="244"/>
      <c r="Y145" s="244"/>
      <c r="Z145" s="244"/>
    </row>
    <row r="146" spans="1:26" s="61" customFormat="1" ht="153.75" customHeight="1">
      <c r="A146" s="291" t="s">
        <v>283</v>
      </c>
      <c r="B146" s="778" t="s">
        <v>314</v>
      </c>
      <c r="C146" s="250"/>
      <c r="D146" s="697"/>
      <c r="E146" s="697"/>
      <c r="F146" s="697"/>
      <c r="G146" s="249"/>
      <c r="H146" s="249"/>
      <c r="I146" s="249"/>
      <c r="J146" s="249"/>
      <c r="K146" s="249"/>
      <c r="L146" s="249"/>
      <c r="M146" s="249"/>
      <c r="N146" s="249"/>
      <c r="O146" s="249"/>
      <c r="P146" s="249"/>
      <c r="Q146" s="249"/>
      <c r="R146" s="249"/>
      <c r="S146" s="249"/>
      <c r="T146" s="249"/>
      <c r="U146" s="249"/>
      <c r="V146" s="249"/>
      <c r="W146" s="249"/>
      <c r="X146" s="249"/>
      <c r="Y146" s="249"/>
      <c r="Z146" s="249"/>
    </row>
    <row r="147" spans="1:26" s="60" customFormat="1" ht="78" customHeight="1">
      <c r="A147" s="299" t="s">
        <v>313</v>
      </c>
      <c r="B147" s="248" t="s">
        <v>312</v>
      </c>
      <c r="C147" s="248"/>
      <c r="D147" s="698"/>
      <c r="E147" s="698"/>
      <c r="F147" s="699"/>
    </row>
    <row r="148" spans="1:26" s="60" customFormat="1">
      <c r="A148" s="247"/>
      <c r="B148" s="248" t="s">
        <v>311</v>
      </c>
      <c r="C148" s="246" t="s">
        <v>291</v>
      </c>
      <c r="D148" s="698">
        <v>1</v>
      </c>
      <c r="E148" s="686"/>
      <c r="F148" s="686"/>
    </row>
    <row r="149" spans="1:26" s="60" customFormat="1">
      <c r="A149" s="247"/>
      <c r="B149" s="248" t="s">
        <v>310</v>
      </c>
      <c r="C149" s="246" t="s">
        <v>291</v>
      </c>
      <c r="D149" s="698">
        <v>6</v>
      </c>
      <c r="E149" s="686"/>
      <c r="F149" s="686"/>
    </row>
    <row r="150" spans="1:26" s="59" customFormat="1" ht="91.5" customHeight="1">
      <c r="A150" s="271" t="s">
        <v>309</v>
      </c>
      <c r="B150" s="300" t="s">
        <v>308</v>
      </c>
      <c r="C150" s="243"/>
      <c r="D150" s="686"/>
      <c r="E150" s="686"/>
      <c r="F150" s="686"/>
      <c r="G150" s="244"/>
      <c r="H150" s="244"/>
      <c r="I150" s="244"/>
      <c r="J150" s="244"/>
      <c r="K150" s="244"/>
      <c r="L150" s="244"/>
      <c r="M150" s="244"/>
      <c r="N150" s="244"/>
      <c r="O150" s="244"/>
      <c r="P150" s="244"/>
      <c r="Q150" s="244"/>
      <c r="R150" s="244"/>
      <c r="S150" s="244"/>
      <c r="T150" s="244"/>
      <c r="U150" s="244"/>
      <c r="V150" s="244"/>
      <c r="W150" s="244"/>
      <c r="X150" s="244"/>
      <c r="Y150" s="244"/>
      <c r="Z150" s="244"/>
    </row>
    <row r="151" spans="1:26" s="59" customFormat="1">
      <c r="A151" s="271"/>
      <c r="B151" s="300" t="s">
        <v>307</v>
      </c>
      <c r="C151" s="243" t="s">
        <v>291</v>
      </c>
      <c r="D151" s="686">
        <v>9</v>
      </c>
      <c r="E151" s="686"/>
      <c r="F151" s="686"/>
      <c r="G151" s="244"/>
      <c r="H151" s="244"/>
      <c r="I151" s="244"/>
      <c r="J151" s="244"/>
      <c r="K151" s="244"/>
      <c r="L151" s="244"/>
      <c r="M151" s="244"/>
      <c r="N151" s="244"/>
      <c r="O151" s="244"/>
      <c r="P151" s="244"/>
      <c r="Q151" s="244"/>
      <c r="R151" s="244"/>
      <c r="S151" s="244"/>
      <c r="T151" s="244"/>
      <c r="U151" s="244"/>
      <c r="V151" s="244"/>
      <c r="W151" s="244"/>
      <c r="X151" s="244"/>
      <c r="Y151" s="244"/>
      <c r="Z151" s="244"/>
    </row>
    <row r="152" spans="1:26" s="59" customFormat="1" ht="54.75" customHeight="1">
      <c r="A152" s="301" t="s">
        <v>306</v>
      </c>
      <c r="B152" s="778" t="s">
        <v>1304</v>
      </c>
      <c r="C152" s="245" t="s">
        <v>291</v>
      </c>
      <c r="D152" s="700">
        <v>1</v>
      </c>
      <c r="E152" s="700"/>
      <c r="F152" s="686"/>
      <c r="G152" s="244"/>
      <c r="H152" s="244"/>
      <c r="I152" s="244"/>
      <c r="J152" s="244"/>
      <c r="K152" s="244"/>
      <c r="L152" s="244"/>
      <c r="M152" s="244"/>
      <c r="N152" s="244"/>
      <c r="O152" s="244"/>
      <c r="P152" s="244"/>
      <c r="Q152" s="244"/>
      <c r="R152" s="244"/>
      <c r="S152" s="244"/>
      <c r="T152" s="244"/>
      <c r="U152" s="244"/>
      <c r="V152" s="244"/>
      <c r="W152" s="244"/>
      <c r="X152" s="244"/>
      <c r="Y152" s="244"/>
      <c r="Z152" s="244"/>
    </row>
    <row r="153" spans="1:26" s="59" customFormat="1" ht="56.25" customHeight="1">
      <c r="A153" s="271" t="s">
        <v>305</v>
      </c>
      <c r="B153" s="300" t="s">
        <v>304</v>
      </c>
      <c r="C153" s="243" t="s">
        <v>291</v>
      </c>
      <c r="D153" s="686">
        <v>6</v>
      </c>
      <c r="E153" s="686"/>
      <c r="F153" s="686"/>
    </row>
    <row r="154" spans="1:26" s="59" customFormat="1" ht="69" customHeight="1">
      <c r="A154" s="271" t="s">
        <v>303</v>
      </c>
      <c r="B154" s="300" t="s">
        <v>302</v>
      </c>
      <c r="C154" s="243" t="s">
        <v>291</v>
      </c>
      <c r="D154" s="686">
        <v>1</v>
      </c>
      <c r="E154" s="686"/>
      <c r="F154" s="686"/>
    </row>
    <row r="155" spans="1:26" s="59" customFormat="1" ht="53.25" customHeight="1">
      <c r="A155" s="296" t="s">
        <v>301</v>
      </c>
      <c r="B155" s="300" t="s">
        <v>300</v>
      </c>
      <c r="C155" s="243" t="s">
        <v>291</v>
      </c>
      <c r="D155" s="686">
        <v>1</v>
      </c>
      <c r="E155" s="686"/>
      <c r="F155" s="686"/>
    </row>
    <row r="156" spans="1:26" s="62" customFormat="1" ht="78.75" customHeight="1">
      <c r="A156" s="294" t="s">
        <v>299</v>
      </c>
      <c r="B156" s="248" t="s">
        <v>298</v>
      </c>
      <c r="C156" s="243" t="s">
        <v>291</v>
      </c>
      <c r="D156" s="686">
        <v>1</v>
      </c>
      <c r="E156" s="686"/>
      <c r="F156" s="686"/>
    </row>
    <row r="157" spans="1:26" s="59" customFormat="1" ht="56.25" customHeight="1">
      <c r="A157" s="296" t="s">
        <v>297</v>
      </c>
      <c r="B157" s="300" t="s">
        <v>296</v>
      </c>
      <c r="C157" s="243" t="s">
        <v>291</v>
      </c>
      <c r="D157" s="686">
        <v>1</v>
      </c>
      <c r="E157" s="686"/>
      <c r="F157" s="686"/>
    </row>
    <row r="158" spans="1:26" s="62" customFormat="1" ht="69" customHeight="1">
      <c r="A158" s="296" t="s">
        <v>295</v>
      </c>
      <c r="B158" s="248" t="s">
        <v>294</v>
      </c>
      <c r="C158" s="240"/>
      <c r="D158" s="686"/>
      <c r="E158" s="686"/>
      <c r="F158" s="686"/>
    </row>
    <row r="159" spans="1:26" s="62" customFormat="1">
      <c r="A159" s="296"/>
      <c r="B159" s="300" t="s">
        <v>293</v>
      </c>
      <c r="C159" s="240" t="s">
        <v>291</v>
      </c>
      <c r="D159" s="686">
        <v>7</v>
      </c>
      <c r="E159" s="686"/>
      <c r="F159" s="686"/>
    </row>
    <row r="160" spans="1:26" s="62" customFormat="1" ht="15.75" customHeight="1">
      <c r="A160" s="296"/>
      <c r="B160" s="300" t="s">
        <v>292</v>
      </c>
      <c r="C160" s="242" t="s">
        <v>291</v>
      </c>
      <c r="D160" s="686">
        <v>9</v>
      </c>
      <c r="E160" s="686"/>
      <c r="F160" s="686"/>
    </row>
    <row r="161" spans="1:26" ht="13.5" customHeight="1">
      <c r="A161" s="280"/>
      <c r="B161" s="34"/>
      <c r="C161" s="34"/>
      <c r="D161" s="701"/>
      <c r="E161" s="701"/>
      <c r="F161" s="701"/>
      <c r="G161" s="34"/>
      <c r="H161" s="34"/>
      <c r="I161" s="34"/>
      <c r="J161" s="34"/>
      <c r="K161" s="34"/>
      <c r="L161" s="34"/>
      <c r="M161" s="34"/>
      <c r="N161" s="34"/>
      <c r="O161" s="34"/>
      <c r="P161" s="34"/>
      <c r="Q161" s="34"/>
      <c r="R161" s="34"/>
      <c r="S161" s="34"/>
      <c r="T161" s="34"/>
      <c r="U161" s="34"/>
      <c r="V161" s="34"/>
      <c r="W161" s="34"/>
      <c r="X161" s="34"/>
      <c r="Y161" s="34"/>
      <c r="Z161" s="34"/>
    </row>
    <row r="162" spans="1:26">
      <c r="A162" s="280" t="s">
        <v>283</v>
      </c>
      <c r="B162" s="292" t="s">
        <v>282</v>
      </c>
      <c r="C162" s="240"/>
      <c r="D162" s="686"/>
      <c r="E162" s="686"/>
      <c r="F162" s="686"/>
    </row>
    <row r="163" spans="1:26">
      <c r="A163" s="280"/>
      <c r="B163" s="34"/>
      <c r="C163" s="34"/>
      <c r="D163" s="701"/>
      <c r="E163" s="701"/>
      <c r="F163" s="701"/>
    </row>
    <row r="164" spans="1:26">
      <c r="A164" s="280"/>
      <c r="B164" s="778"/>
      <c r="C164" s="240"/>
      <c r="D164" s="686"/>
      <c r="E164" s="686"/>
      <c r="F164" s="686"/>
    </row>
    <row r="165" spans="1:26">
      <c r="A165" s="280"/>
      <c r="B165" s="778" t="s">
        <v>290</v>
      </c>
      <c r="C165" s="240"/>
      <c r="D165" s="686"/>
      <c r="E165" s="686"/>
      <c r="F165" s="686"/>
    </row>
    <row r="166" spans="1:26">
      <c r="A166" s="280"/>
      <c r="B166" s="778"/>
      <c r="C166" s="240"/>
      <c r="D166" s="686"/>
      <c r="E166" s="686"/>
      <c r="F166" s="686"/>
    </row>
    <row r="167" spans="1:26" ht="16.5" customHeight="1">
      <c r="A167" s="302" t="s">
        <v>289</v>
      </c>
      <c r="B167" s="779" t="s">
        <v>288</v>
      </c>
      <c r="C167" s="241"/>
      <c r="D167" s="702"/>
      <c r="E167" s="702"/>
      <c r="F167" s="702"/>
    </row>
    <row r="168" spans="1:26" ht="16.5" customHeight="1">
      <c r="A168" s="302" t="s">
        <v>287</v>
      </c>
      <c r="B168" s="870" t="s">
        <v>286</v>
      </c>
      <c r="C168" s="870"/>
      <c r="D168" s="870"/>
      <c r="E168" s="870"/>
      <c r="F168" s="702"/>
    </row>
    <row r="169" spans="1:26">
      <c r="A169" s="302" t="s">
        <v>285</v>
      </c>
      <c r="B169" s="779" t="s">
        <v>284</v>
      </c>
      <c r="C169" s="241"/>
      <c r="D169" s="702"/>
      <c r="E169" s="702"/>
      <c r="F169" s="702"/>
    </row>
    <row r="170" spans="1:26" ht="16.5" customHeight="1">
      <c r="A170" s="302" t="s">
        <v>283</v>
      </c>
      <c r="B170" s="303" t="s">
        <v>282</v>
      </c>
      <c r="C170" s="241"/>
      <c r="D170" s="702"/>
      <c r="E170" s="702"/>
      <c r="F170" s="702"/>
    </row>
    <row r="171" spans="1:26">
      <c r="A171" s="271"/>
      <c r="B171" s="292"/>
      <c r="C171" s="240"/>
      <c r="D171" s="686"/>
      <c r="E171" s="686"/>
      <c r="F171" s="686"/>
    </row>
    <row r="172" spans="1:26">
      <c r="A172" s="271"/>
      <c r="B172" s="292" t="s">
        <v>281</v>
      </c>
      <c r="C172" s="240"/>
      <c r="D172" s="686"/>
      <c r="E172" s="686"/>
      <c r="F172" s="686"/>
    </row>
    <row r="173" spans="1:26">
      <c r="A173" s="271"/>
      <c r="B173" s="292"/>
      <c r="C173" s="240"/>
      <c r="D173" s="686"/>
      <c r="E173" s="686"/>
      <c r="F173" s="686"/>
    </row>
    <row r="174" spans="1:26">
      <c r="A174" s="271"/>
      <c r="B174" s="778"/>
      <c r="C174" s="240"/>
      <c r="D174" s="686"/>
      <c r="E174" s="686"/>
      <c r="F174" s="686"/>
    </row>
    <row r="175" spans="1:26" s="58" customFormat="1">
      <c r="A175" s="271"/>
      <c r="B175" s="778"/>
      <c r="C175" s="240"/>
      <c r="D175" s="686"/>
      <c r="E175" s="687"/>
      <c r="F175" s="687"/>
    </row>
    <row r="176" spans="1:26" s="58" customFormat="1">
      <c r="A176" s="271"/>
      <c r="B176" s="778"/>
      <c r="C176" s="240"/>
      <c r="D176" s="686"/>
      <c r="E176" s="871" t="s">
        <v>1368</v>
      </c>
      <c r="F176" s="871"/>
    </row>
    <row r="177" spans="1:6">
      <c r="A177" s="271"/>
      <c r="B177" s="778"/>
      <c r="C177" s="867"/>
      <c r="D177" s="867"/>
      <c r="E177" s="867"/>
      <c r="F177" s="867"/>
    </row>
    <row r="178" spans="1:6">
      <c r="A178" s="280"/>
      <c r="B178" s="34"/>
      <c r="C178" s="34"/>
      <c r="D178" s="701"/>
      <c r="E178" s="701"/>
      <c r="F178" s="701"/>
    </row>
    <row r="179" spans="1:6">
      <c r="A179" s="34"/>
      <c r="B179" s="34"/>
      <c r="C179" s="34"/>
      <c r="D179" s="701"/>
      <c r="E179" s="701"/>
      <c r="F179" s="701"/>
    </row>
    <row r="180" spans="1:6">
      <c r="A180" s="34"/>
      <c r="B180" s="34"/>
      <c r="C180" s="34"/>
      <c r="D180" s="701"/>
      <c r="E180" s="701"/>
      <c r="F180" s="701"/>
    </row>
  </sheetData>
  <mergeCells count="7">
    <mergeCell ref="C177:F177"/>
    <mergeCell ref="B1:E1"/>
    <mergeCell ref="A2:F5"/>
    <mergeCell ref="B6:D6"/>
    <mergeCell ref="B125:C125"/>
    <mergeCell ref="B168:E168"/>
    <mergeCell ref="E176:F176"/>
  </mergeCells>
  <pageMargins left="0.78740157480314965" right="0.19685039370078741" top="0.59055118110236227" bottom="0.59055118110236227" header="0.51181102362204722" footer="0.51181102362204722"/>
  <pageSetup paperSize="9" scale="91" orientation="portrait" horizontalDpi="4294967293" verticalDpi="36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6"/>
  <sheetViews>
    <sheetView view="pageBreakPreview" topLeftCell="A259" zoomScaleNormal="100" zoomScaleSheetLayoutView="100" workbookViewId="0">
      <selection activeCell="B280" sqref="B280"/>
    </sheetView>
  </sheetViews>
  <sheetFormatPr defaultRowHeight="12.75"/>
  <cols>
    <col min="1" max="1" width="2.42578125" style="328" customWidth="1"/>
    <col min="2" max="2" width="71.42578125" style="450" customWidth="1"/>
    <col min="3" max="3" width="7.28515625" style="440" customWidth="1"/>
    <col min="4" max="4" width="8.7109375" style="644" customWidth="1"/>
    <col min="5" max="5" width="10" style="369" customWidth="1"/>
    <col min="6" max="6" width="10.7109375" style="369" customWidth="1"/>
    <col min="7" max="16384" width="9.140625" style="419"/>
  </cols>
  <sheetData>
    <row r="1" spans="1:6" s="34" customFormat="1">
      <c r="A1" s="328"/>
      <c r="B1" s="378"/>
      <c r="C1" s="320"/>
      <c r="D1" s="327"/>
      <c r="E1" s="327"/>
      <c r="F1" s="327"/>
    </row>
    <row r="2" spans="1:6" s="34" customFormat="1">
      <c r="A2" s="328"/>
      <c r="B2" s="378"/>
      <c r="C2" s="320"/>
      <c r="D2" s="327"/>
      <c r="E2" s="327"/>
      <c r="F2" s="327"/>
    </row>
    <row r="3" spans="1:6" s="34" customFormat="1">
      <c r="A3" s="321"/>
      <c r="B3" s="452" t="s">
        <v>922</v>
      </c>
      <c r="C3" s="320"/>
      <c r="D3" s="327"/>
      <c r="E3" s="327"/>
      <c r="F3" s="327"/>
    </row>
    <row r="4" spans="1:6" s="34" customFormat="1">
      <c r="A4" s="321"/>
      <c r="B4" s="452" t="s">
        <v>921</v>
      </c>
      <c r="C4" s="320"/>
      <c r="D4" s="327"/>
      <c r="E4" s="327"/>
      <c r="F4" s="327"/>
    </row>
    <row r="5" spans="1:6" s="34" customFormat="1">
      <c r="A5" s="321"/>
      <c r="B5" s="452" t="s">
        <v>920</v>
      </c>
      <c r="C5" s="320"/>
      <c r="D5" s="327"/>
      <c r="E5" s="327"/>
      <c r="F5" s="327"/>
    </row>
    <row r="6" spans="1:6" s="34" customFormat="1">
      <c r="A6" s="321"/>
      <c r="B6" s="452" t="s">
        <v>919</v>
      </c>
      <c r="C6" s="320"/>
      <c r="D6" s="327"/>
      <c r="E6" s="327"/>
      <c r="F6" s="327"/>
    </row>
    <row r="7" spans="1:6" s="322" customFormat="1" ht="38.25" customHeight="1">
      <c r="A7" s="862" t="s">
        <v>1247</v>
      </c>
      <c r="B7" s="862"/>
      <c r="C7" s="862"/>
      <c r="D7" s="862"/>
      <c r="E7" s="862"/>
      <c r="F7" s="862"/>
    </row>
    <row r="8" spans="1:6" s="454" customFormat="1" ht="75" customHeight="1">
      <c r="A8" s="862"/>
      <c r="B8" s="862"/>
      <c r="C8" s="862"/>
      <c r="D8" s="862"/>
      <c r="E8" s="862"/>
      <c r="F8" s="862"/>
    </row>
    <row r="9" spans="1:6" s="454" customFormat="1" ht="75" customHeight="1">
      <c r="A9" s="862"/>
      <c r="B9" s="862"/>
      <c r="C9" s="862"/>
      <c r="D9" s="862"/>
      <c r="E9" s="862"/>
      <c r="F9" s="862"/>
    </row>
    <row r="10" spans="1:6" s="322" customFormat="1" ht="62.25" customHeight="1">
      <c r="A10" s="862"/>
      <c r="B10" s="862"/>
      <c r="C10" s="862"/>
      <c r="D10" s="862"/>
      <c r="E10" s="862"/>
      <c r="F10" s="862"/>
    </row>
    <row r="11" spans="1:6" s="34" customFormat="1" ht="13.5" thickBot="1">
      <c r="A11" s="321"/>
      <c r="B11" s="452"/>
      <c r="C11" s="320"/>
      <c r="D11" s="327"/>
      <c r="E11" s="327"/>
      <c r="F11" s="327"/>
    </row>
    <row r="12" spans="1:6" s="34" customFormat="1" ht="24" customHeight="1" thickTop="1" thickBot="1">
      <c r="A12" s="873" t="s">
        <v>918</v>
      </c>
      <c r="B12" s="875" t="s">
        <v>917</v>
      </c>
      <c r="C12" s="564" t="s">
        <v>1317</v>
      </c>
      <c r="D12" s="640" t="s">
        <v>914</v>
      </c>
      <c r="E12" s="641" t="s">
        <v>1318</v>
      </c>
      <c r="F12" s="641" t="s">
        <v>916</v>
      </c>
    </row>
    <row r="13" spans="1:6" s="34" customFormat="1" ht="13.5" thickBot="1">
      <c r="A13" s="874"/>
      <c r="B13" s="876"/>
      <c r="C13" s="565" t="s">
        <v>915</v>
      </c>
      <c r="D13" s="642"/>
      <c r="E13" s="641" t="s">
        <v>913</v>
      </c>
      <c r="F13" s="643" t="s">
        <v>913</v>
      </c>
    </row>
    <row r="14" spans="1:6" s="34" customFormat="1" ht="13.5" thickTop="1">
      <c r="A14" s="323"/>
      <c r="B14" s="456"/>
      <c r="C14" s="324"/>
      <c r="D14" s="325"/>
      <c r="E14" s="325"/>
      <c r="F14" s="326"/>
    </row>
    <row r="15" spans="1:6" s="34" customFormat="1">
      <c r="A15" s="321"/>
      <c r="B15" s="452" t="s">
        <v>912</v>
      </c>
      <c r="C15" s="320"/>
      <c r="D15" s="327"/>
      <c r="E15" s="327"/>
      <c r="F15" s="326"/>
    </row>
    <row r="16" spans="1:6" s="34" customFormat="1">
      <c r="A16" s="321"/>
      <c r="B16" s="452"/>
      <c r="C16" s="320"/>
      <c r="D16" s="327"/>
      <c r="E16" s="327"/>
      <c r="F16" s="326"/>
    </row>
    <row r="17" spans="1:6" s="34" customFormat="1" ht="41.25" customHeight="1">
      <c r="A17" s="328"/>
      <c r="B17" s="329" t="s">
        <v>911</v>
      </c>
      <c r="C17" s="320"/>
      <c r="D17" s="327"/>
      <c r="E17" s="327"/>
      <c r="F17" s="326"/>
    </row>
    <row r="18" spans="1:6" s="34" customFormat="1">
      <c r="A18" s="584"/>
      <c r="B18" s="585" t="s">
        <v>752</v>
      </c>
      <c r="C18" s="586"/>
      <c r="D18" s="587"/>
      <c r="E18" s="587"/>
      <c r="F18" s="588"/>
    </row>
    <row r="19" spans="1:6" s="34" customFormat="1" ht="56.25" customHeight="1">
      <c r="A19" s="595"/>
      <c r="B19" s="596" t="s">
        <v>910</v>
      </c>
      <c r="C19" s="597"/>
      <c r="D19" s="424"/>
      <c r="E19" s="424"/>
      <c r="F19" s="598"/>
    </row>
    <row r="20" spans="1:6" s="255" customFormat="1" ht="114.75">
      <c r="A20" s="332">
        <v>1</v>
      </c>
      <c r="B20" s="333" t="s">
        <v>909</v>
      </c>
      <c r="C20" s="440"/>
      <c r="D20" s="644"/>
      <c r="E20" s="369"/>
      <c r="F20" s="590"/>
    </row>
    <row r="21" spans="1:6" s="255" customFormat="1" ht="63.75">
      <c r="A21" s="332"/>
      <c r="B21" s="333" t="s">
        <v>908</v>
      </c>
      <c r="C21" s="440"/>
      <c r="D21" s="644"/>
      <c r="E21" s="369"/>
      <c r="F21" s="590"/>
    </row>
    <row r="22" spans="1:6" s="255" customFormat="1">
      <c r="A22" s="332"/>
      <c r="B22" s="333" t="s">
        <v>907</v>
      </c>
      <c r="C22" s="334" t="s">
        <v>315</v>
      </c>
      <c r="D22" s="645">
        <v>54</v>
      </c>
      <c r="E22" s="335"/>
      <c r="F22" s="335"/>
    </row>
    <row r="23" spans="1:6" s="255" customFormat="1">
      <c r="A23" s="336"/>
      <c r="B23" s="333" t="s">
        <v>906</v>
      </c>
      <c r="C23" s="334" t="s">
        <v>315</v>
      </c>
      <c r="D23" s="645">
        <v>24</v>
      </c>
      <c r="E23" s="335"/>
      <c r="F23" s="335"/>
    </row>
    <row r="24" spans="1:6" s="255" customFormat="1">
      <c r="A24" s="336"/>
      <c r="B24" s="333" t="s">
        <v>905</v>
      </c>
      <c r="C24" s="334" t="s">
        <v>315</v>
      </c>
      <c r="D24" s="645">
        <v>34</v>
      </c>
      <c r="E24" s="335"/>
      <c r="F24" s="335"/>
    </row>
    <row r="25" spans="1:6" s="255" customFormat="1">
      <c r="A25" s="336"/>
      <c r="B25" s="333" t="s">
        <v>904</v>
      </c>
      <c r="C25" s="334" t="s">
        <v>315</v>
      </c>
      <c r="D25" s="645">
        <v>38</v>
      </c>
      <c r="E25" s="335"/>
      <c r="F25" s="335"/>
    </row>
    <row r="26" spans="1:6" s="255" customFormat="1">
      <c r="A26" s="336"/>
      <c r="B26" s="333" t="s">
        <v>903</v>
      </c>
      <c r="C26" s="334" t="s">
        <v>315</v>
      </c>
      <c r="D26" s="645">
        <v>45</v>
      </c>
      <c r="E26" s="335"/>
      <c r="F26" s="335"/>
    </row>
    <row r="27" spans="1:6" s="255" customFormat="1" ht="76.5">
      <c r="A27" s="330">
        <v>2</v>
      </c>
      <c r="B27" s="331" t="s">
        <v>902</v>
      </c>
      <c r="C27" s="440"/>
      <c r="D27" s="644"/>
      <c r="E27" s="369"/>
      <c r="F27" s="590"/>
    </row>
    <row r="28" spans="1:6" s="255" customFormat="1" ht="38.25">
      <c r="A28" s="332"/>
      <c r="B28" s="333" t="s">
        <v>1218</v>
      </c>
      <c r="C28" s="440"/>
      <c r="D28" s="644"/>
      <c r="E28" s="369"/>
      <c r="F28" s="590"/>
    </row>
    <row r="29" spans="1:6" s="34" customFormat="1">
      <c r="A29" s="336"/>
      <c r="B29" s="337" t="s">
        <v>897</v>
      </c>
      <c r="C29" s="338" t="s">
        <v>315</v>
      </c>
      <c r="D29" s="335">
        <v>55</v>
      </c>
      <c r="E29" s="335"/>
      <c r="F29" s="335"/>
    </row>
    <row r="30" spans="1:6" s="34" customFormat="1">
      <c r="A30" s="336"/>
      <c r="B30" s="337" t="s">
        <v>896</v>
      </c>
      <c r="C30" s="338" t="s">
        <v>315</v>
      </c>
      <c r="D30" s="335">
        <v>425</v>
      </c>
      <c r="E30" s="335"/>
      <c r="F30" s="335"/>
    </row>
    <row r="31" spans="1:6" s="34" customFormat="1">
      <c r="A31" s="336"/>
      <c r="B31" s="337" t="s">
        <v>895</v>
      </c>
      <c r="C31" s="338" t="s">
        <v>315</v>
      </c>
      <c r="D31" s="335">
        <v>225</v>
      </c>
      <c r="E31" s="335"/>
      <c r="F31" s="335"/>
    </row>
    <row r="32" spans="1:6" s="34" customFormat="1">
      <c r="A32" s="336"/>
      <c r="B32" s="337" t="s">
        <v>899</v>
      </c>
      <c r="C32" s="338" t="s">
        <v>315</v>
      </c>
      <c r="D32" s="335">
        <v>900</v>
      </c>
      <c r="E32" s="335"/>
      <c r="F32" s="335"/>
    </row>
    <row r="33" spans="1:6" s="34" customFormat="1">
      <c r="A33" s="336"/>
      <c r="B33" s="337" t="s">
        <v>901</v>
      </c>
      <c r="C33" s="338" t="s">
        <v>315</v>
      </c>
      <c r="D33" s="335">
        <v>450</v>
      </c>
      <c r="E33" s="335"/>
      <c r="F33" s="335"/>
    </row>
    <row r="34" spans="1:6" s="34" customFormat="1">
      <c r="A34" s="336"/>
      <c r="B34" s="337" t="s">
        <v>898</v>
      </c>
      <c r="C34" s="338" t="s">
        <v>315</v>
      </c>
      <c r="D34" s="335">
        <v>260</v>
      </c>
      <c r="E34" s="335"/>
      <c r="F34" s="335"/>
    </row>
    <row r="35" spans="1:6" s="34" customFormat="1">
      <c r="A35" s="336"/>
      <c r="B35" s="337" t="s">
        <v>886</v>
      </c>
      <c r="C35" s="338" t="s">
        <v>315</v>
      </c>
      <c r="D35" s="335">
        <v>64</v>
      </c>
      <c r="E35" s="335"/>
      <c r="F35" s="335"/>
    </row>
    <row r="36" spans="1:6" s="34" customFormat="1">
      <c r="A36" s="336"/>
      <c r="B36" s="337" t="s">
        <v>885</v>
      </c>
      <c r="C36" s="338" t="s">
        <v>315</v>
      </c>
      <c r="D36" s="335">
        <v>24</v>
      </c>
      <c r="E36" s="335"/>
      <c r="F36" s="335"/>
    </row>
    <row r="37" spans="1:6" s="34" customFormat="1">
      <c r="A37" s="336"/>
      <c r="B37" s="337" t="s">
        <v>884</v>
      </c>
      <c r="C37" s="338" t="s">
        <v>315</v>
      </c>
      <c r="D37" s="335">
        <v>16</v>
      </c>
      <c r="E37" s="335"/>
      <c r="F37" s="335"/>
    </row>
    <row r="38" spans="1:6" s="34" customFormat="1">
      <c r="A38" s="336"/>
      <c r="B38" s="337" t="s">
        <v>882</v>
      </c>
      <c r="C38" s="338" t="s">
        <v>315</v>
      </c>
      <c r="D38" s="335">
        <v>450</v>
      </c>
      <c r="E38" s="335"/>
      <c r="F38" s="335"/>
    </row>
    <row r="39" spans="1:6" s="34" customFormat="1">
      <c r="A39" s="336"/>
      <c r="B39" s="337" t="s">
        <v>1215</v>
      </c>
      <c r="C39" s="338" t="s">
        <v>315</v>
      </c>
      <c r="D39" s="335">
        <v>600</v>
      </c>
      <c r="E39" s="335"/>
      <c r="F39" s="335"/>
    </row>
    <row r="40" spans="1:6" s="34" customFormat="1">
      <c r="A40" s="336"/>
      <c r="B40" s="337" t="s">
        <v>1214</v>
      </c>
      <c r="C40" s="338" t="s">
        <v>315</v>
      </c>
      <c r="D40" s="335">
        <v>720</v>
      </c>
      <c r="E40" s="335"/>
      <c r="F40" s="335"/>
    </row>
    <row r="41" spans="1:6" s="255" customFormat="1">
      <c r="A41" s="336"/>
      <c r="B41" s="333" t="s">
        <v>900</v>
      </c>
      <c r="C41" s="334" t="s">
        <v>315</v>
      </c>
      <c r="D41" s="645">
        <v>320</v>
      </c>
      <c r="E41" s="335"/>
      <c r="F41" s="335"/>
    </row>
    <row r="42" spans="1:6" s="255" customFormat="1" ht="38.25">
      <c r="A42" s="336"/>
      <c r="B42" s="333" t="s">
        <v>1216</v>
      </c>
      <c r="C42" s="334" t="s">
        <v>315</v>
      </c>
      <c r="D42" s="645">
        <v>320</v>
      </c>
      <c r="E42" s="335"/>
      <c r="F42" s="335"/>
    </row>
    <row r="43" spans="1:6" s="255" customFormat="1" ht="38.25">
      <c r="A43" s="336"/>
      <c r="B43" s="333" t="s">
        <v>1217</v>
      </c>
      <c r="C43" s="334" t="s">
        <v>315</v>
      </c>
      <c r="D43" s="645">
        <v>360</v>
      </c>
      <c r="E43" s="335"/>
      <c r="F43" s="335"/>
    </row>
    <row r="44" spans="1:6" s="255" customFormat="1" ht="102">
      <c r="A44" s="330">
        <v>3</v>
      </c>
      <c r="B44" s="331" t="s">
        <v>1219</v>
      </c>
      <c r="C44" s="440"/>
      <c r="D44" s="644"/>
      <c r="E44" s="369"/>
      <c r="F44" s="590"/>
    </row>
    <row r="45" spans="1:6" s="34" customFormat="1">
      <c r="A45" s="336"/>
      <c r="B45" s="337" t="s">
        <v>899</v>
      </c>
      <c r="C45" s="338" t="s">
        <v>315</v>
      </c>
      <c r="D45" s="335">
        <v>420</v>
      </c>
      <c r="E45" s="335"/>
      <c r="F45" s="335"/>
    </row>
    <row r="46" spans="1:6" s="34" customFormat="1">
      <c r="A46" s="336"/>
      <c r="B46" s="337" t="s">
        <v>898</v>
      </c>
      <c r="C46" s="338" t="s">
        <v>315</v>
      </c>
      <c r="D46" s="335">
        <v>320</v>
      </c>
      <c r="E46" s="335"/>
      <c r="F46" s="335"/>
    </row>
    <row r="47" spans="1:6" s="34" customFormat="1">
      <c r="A47" s="336"/>
      <c r="B47" s="337" t="s">
        <v>897</v>
      </c>
      <c r="C47" s="338" t="s">
        <v>315</v>
      </c>
      <c r="D47" s="335">
        <v>360</v>
      </c>
      <c r="E47" s="335"/>
      <c r="F47" s="335"/>
    </row>
    <row r="48" spans="1:6" s="34" customFormat="1">
      <c r="A48" s="336"/>
      <c r="B48" s="337" t="s">
        <v>896</v>
      </c>
      <c r="C48" s="338" t="s">
        <v>315</v>
      </c>
      <c r="D48" s="335">
        <v>1150</v>
      </c>
      <c r="E48" s="335"/>
      <c r="F48" s="335"/>
    </row>
    <row r="49" spans="1:6" s="34" customFormat="1">
      <c r="A49" s="336"/>
      <c r="B49" s="337" t="s">
        <v>895</v>
      </c>
      <c r="C49" s="338" t="s">
        <v>315</v>
      </c>
      <c r="D49" s="335">
        <v>720</v>
      </c>
      <c r="E49" s="335"/>
      <c r="F49" s="335"/>
    </row>
    <row r="50" spans="1:6" s="34" customFormat="1">
      <c r="A50" s="336"/>
      <c r="B50" s="337" t="s">
        <v>894</v>
      </c>
      <c r="C50" s="338" t="s">
        <v>315</v>
      </c>
      <c r="D50" s="335">
        <v>540</v>
      </c>
      <c r="E50" s="335"/>
      <c r="F50" s="335"/>
    </row>
    <row r="51" spans="1:6" s="34" customFormat="1" ht="93.75" customHeight="1">
      <c r="A51" s="330">
        <v>4</v>
      </c>
      <c r="B51" s="339" t="s">
        <v>893</v>
      </c>
      <c r="C51" s="340"/>
      <c r="D51" s="646"/>
      <c r="E51" s="341"/>
      <c r="F51" s="335"/>
    </row>
    <row r="52" spans="1:6" s="34" customFormat="1">
      <c r="A52" s="336"/>
      <c r="B52" s="342" t="s">
        <v>892</v>
      </c>
      <c r="C52" s="338" t="s">
        <v>315</v>
      </c>
      <c r="D52" s="335">
        <v>100</v>
      </c>
      <c r="E52" s="335"/>
      <c r="F52" s="335"/>
    </row>
    <row r="53" spans="1:6" s="34" customFormat="1">
      <c r="A53" s="336"/>
      <c r="B53" s="342" t="s">
        <v>891</v>
      </c>
      <c r="C53" s="338" t="s">
        <v>315</v>
      </c>
      <c r="D53" s="335">
        <v>200</v>
      </c>
      <c r="E53" s="335"/>
      <c r="F53" s="335"/>
    </row>
    <row r="54" spans="1:6" s="34" customFormat="1">
      <c r="A54" s="336"/>
      <c r="B54" s="342" t="s">
        <v>890</v>
      </c>
      <c r="C54" s="338" t="s">
        <v>315</v>
      </c>
      <c r="D54" s="335">
        <v>150</v>
      </c>
      <c r="E54" s="335"/>
      <c r="F54" s="335"/>
    </row>
    <row r="55" spans="1:6" s="34" customFormat="1">
      <c r="A55" s="336"/>
      <c r="B55" s="342" t="s">
        <v>889</v>
      </c>
      <c r="C55" s="338" t="s">
        <v>315</v>
      </c>
      <c r="D55" s="335">
        <v>80</v>
      </c>
      <c r="E55" s="335"/>
      <c r="F55" s="335"/>
    </row>
    <row r="56" spans="1:6" s="34" customFormat="1">
      <c r="A56" s="336"/>
      <c r="B56" s="342" t="s">
        <v>888</v>
      </c>
      <c r="C56" s="338" t="s">
        <v>315</v>
      </c>
      <c r="D56" s="335">
        <v>150</v>
      </c>
      <c r="E56" s="335"/>
      <c r="F56" s="335"/>
    </row>
    <row r="57" spans="1:6" s="34" customFormat="1">
      <c r="A57" s="336"/>
      <c r="B57" s="342" t="s">
        <v>887</v>
      </c>
      <c r="C57" s="338" t="s">
        <v>315</v>
      </c>
      <c r="D57" s="335">
        <v>120</v>
      </c>
      <c r="E57" s="335"/>
      <c r="F57" s="335"/>
    </row>
    <row r="58" spans="1:6" s="34" customFormat="1">
      <c r="A58" s="336"/>
      <c r="B58" s="342" t="s">
        <v>886</v>
      </c>
      <c r="C58" s="338" t="s">
        <v>315</v>
      </c>
      <c r="D58" s="335">
        <v>30</v>
      </c>
      <c r="E58" s="335"/>
      <c r="F58" s="335"/>
    </row>
    <row r="59" spans="1:6" s="34" customFormat="1">
      <c r="A59" s="336"/>
      <c r="B59" s="342" t="s">
        <v>885</v>
      </c>
      <c r="C59" s="338" t="s">
        <v>315</v>
      </c>
      <c r="D59" s="335">
        <v>60</v>
      </c>
      <c r="E59" s="335"/>
      <c r="F59" s="335"/>
    </row>
    <row r="60" spans="1:6" s="34" customFormat="1">
      <c r="A60" s="336"/>
      <c r="B60" s="342" t="s">
        <v>884</v>
      </c>
      <c r="C60" s="338" t="s">
        <v>315</v>
      </c>
      <c r="D60" s="335">
        <v>30</v>
      </c>
      <c r="E60" s="335"/>
      <c r="F60" s="335"/>
    </row>
    <row r="61" spans="1:6" s="34" customFormat="1">
      <c r="A61" s="336"/>
      <c r="B61" s="342" t="s">
        <v>883</v>
      </c>
      <c r="C61" s="338" t="s">
        <v>315</v>
      </c>
      <c r="D61" s="335">
        <v>40</v>
      </c>
      <c r="E61" s="335"/>
      <c r="F61" s="335"/>
    </row>
    <row r="62" spans="1:6" s="34" customFormat="1">
      <c r="A62" s="336"/>
      <c r="B62" s="342" t="s">
        <v>882</v>
      </c>
      <c r="C62" s="338" t="s">
        <v>315</v>
      </c>
      <c r="D62" s="335">
        <v>180</v>
      </c>
      <c r="E62" s="335"/>
      <c r="F62" s="335"/>
    </row>
    <row r="63" spans="1:6" s="34" customFormat="1">
      <c r="A63" s="336"/>
      <c r="B63" s="342" t="s">
        <v>1215</v>
      </c>
      <c r="C63" s="338" t="s">
        <v>315</v>
      </c>
      <c r="D63" s="335">
        <v>220</v>
      </c>
      <c r="E63" s="335"/>
      <c r="F63" s="335"/>
    </row>
    <row r="64" spans="1:6" s="34" customFormat="1">
      <c r="A64" s="336"/>
      <c r="B64" s="342" t="s">
        <v>1214</v>
      </c>
      <c r="C64" s="338" t="s">
        <v>315</v>
      </c>
      <c r="D64" s="335">
        <v>360</v>
      </c>
      <c r="E64" s="343"/>
      <c r="F64" s="335"/>
    </row>
    <row r="65" spans="1:6" s="34" customFormat="1" ht="56.25" customHeight="1">
      <c r="A65" s="330">
        <v>5</v>
      </c>
      <c r="B65" s="339" t="s">
        <v>881</v>
      </c>
      <c r="C65" s="340" t="s">
        <v>291</v>
      </c>
      <c r="D65" s="646">
        <v>6</v>
      </c>
      <c r="E65" s="341"/>
      <c r="F65" s="335"/>
    </row>
    <row r="66" spans="1:6" s="34" customFormat="1" ht="52.5" customHeight="1">
      <c r="A66" s="330">
        <v>6</v>
      </c>
      <c r="B66" s="339" t="s">
        <v>880</v>
      </c>
      <c r="C66" s="340" t="s">
        <v>291</v>
      </c>
      <c r="D66" s="877" t="s">
        <v>1344</v>
      </c>
      <c r="E66" s="878"/>
      <c r="F66" s="647"/>
    </row>
    <row r="67" spans="1:6" s="34" customFormat="1" ht="91.5" customHeight="1">
      <c r="A67" s="330">
        <v>7</v>
      </c>
      <c r="B67" s="339" t="s">
        <v>1213</v>
      </c>
      <c r="C67" s="340" t="s">
        <v>291</v>
      </c>
      <c r="D67" s="877" t="s">
        <v>879</v>
      </c>
      <c r="E67" s="878"/>
      <c r="F67" s="648"/>
    </row>
    <row r="68" spans="1:6" s="34" customFormat="1" ht="120.75" customHeight="1">
      <c r="A68" s="330">
        <v>9</v>
      </c>
      <c r="B68" s="339" t="s">
        <v>1212</v>
      </c>
      <c r="C68" s="340" t="s">
        <v>291</v>
      </c>
      <c r="D68" s="877" t="s">
        <v>879</v>
      </c>
      <c r="E68" s="878"/>
      <c r="F68" s="648"/>
    </row>
    <row r="69" spans="1:6" s="34" customFormat="1" ht="51">
      <c r="A69" s="344" t="s">
        <v>628</v>
      </c>
      <c r="B69" s="345" t="s">
        <v>878</v>
      </c>
      <c r="C69" s="346" t="s">
        <v>315</v>
      </c>
      <c r="D69" s="347">
        <v>30</v>
      </c>
      <c r="E69" s="347"/>
      <c r="F69" s="335"/>
    </row>
    <row r="70" spans="1:6" s="351" customFormat="1" ht="102" customHeight="1">
      <c r="A70" s="348" t="s">
        <v>626</v>
      </c>
      <c r="B70" s="582" t="s">
        <v>1341</v>
      </c>
      <c r="C70" s="349"/>
      <c r="D70" s="358"/>
      <c r="E70" s="358"/>
      <c r="F70" s="591"/>
    </row>
    <row r="71" spans="1:6" s="351" customFormat="1">
      <c r="A71" s="352"/>
      <c r="B71" s="353" t="s">
        <v>877</v>
      </c>
      <c r="C71" s="346" t="s">
        <v>315</v>
      </c>
      <c r="D71" s="347">
        <v>6</v>
      </c>
      <c r="E71" s="347"/>
      <c r="F71" s="335"/>
    </row>
    <row r="72" spans="1:6" s="351" customFormat="1" ht="120" customHeight="1">
      <c r="A72" s="348" t="s">
        <v>622</v>
      </c>
      <c r="B72" s="582" t="s">
        <v>1342</v>
      </c>
      <c r="C72" s="354"/>
      <c r="D72" s="355"/>
      <c r="E72" s="355"/>
      <c r="F72" s="592"/>
    </row>
    <row r="73" spans="1:6" s="351" customFormat="1">
      <c r="A73" s="352"/>
      <c r="B73" s="353" t="s">
        <v>876</v>
      </c>
      <c r="C73" s="346" t="s">
        <v>315</v>
      </c>
      <c r="D73" s="347">
        <v>29</v>
      </c>
      <c r="E73" s="347"/>
      <c r="F73" s="335"/>
    </row>
    <row r="74" spans="1:6" s="34" customFormat="1" ht="38.25">
      <c r="A74" s="344" t="s">
        <v>620</v>
      </c>
      <c r="B74" s="345" t="s">
        <v>1220</v>
      </c>
      <c r="C74" s="346" t="s">
        <v>401</v>
      </c>
      <c r="D74" s="347">
        <v>9</v>
      </c>
      <c r="E74" s="347"/>
      <c r="F74" s="335"/>
    </row>
    <row r="75" spans="1:6" s="351" customFormat="1" ht="39" customHeight="1">
      <c r="A75" s="344" t="s">
        <v>618</v>
      </c>
      <c r="B75" s="356" t="s">
        <v>875</v>
      </c>
      <c r="C75" s="346" t="s">
        <v>315</v>
      </c>
      <c r="D75" s="347">
        <v>29</v>
      </c>
      <c r="E75" s="347"/>
      <c r="F75" s="335"/>
    </row>
    <row r="76" spans="1:6" s="351" customFormat="1">
      <c r="A76" s="344" t="s">
        <v>616</v>
      </c>
      <c r="B76" s="356" t="s">
        <v>874</v>
      </c>
      <c r="C76" s="346" t="s">
        <v>315</v>
      </c>
      <c r="D76" s="347">
        <v>30</v>
      </c>
      <c r="E76" s="347"/>
      <c r="F76" s="335"/>
    </row>
    <row r="77" spans="1:6" s="34" customFormat="1" ht="25.5">
      <c r="A77" s="344" t="s">
        <v>613</v>
      </c>
      <c r="B77" s="356" t="s">
        <v>873</v>
      </c>
      <c r="C77" s="346" t="s">
        <v>315</v>
      </c>
      <c r="D77" s="347">
        <v>30</v>
      </c>
      <c r="E77" s="347"/>
      <c r="F77" s="335"/>
    </row>
    <row r="78" spans="1:6" s="34" customFormat="1">
      <c r="A78" s="344" t="s">
        <v>609</v>
      </c>
      <c r="B78" s="356" t="s">
        <v>872</v>
      </c>
      <c r="C78" s="346" t="s">
        <v>315</v>
      </c>
      <c r="D78" s="347">
        <v>30</v>
      </c>
      <c r="E78" s="347"/>
      <c r="F78" s="335"/>
    </row>
    <row r="79" spans="1:6" s="351" customFormat="1" ht="38.25">
      <c r="A79" s="344" t="s">
        <v>607</v>
      </c>
      <c r="B79" s="357" t="s">
        <v>1211</v>
      </c>
      <c r="C79" s="346" t="s">
        <v>866</v>
      </c>
      <c r="D79" s="347">
        <v>2</v>
      </c>
      <c r="E79" s="347"/>
      <c r="F79" s="335"/>
    </row>
    <row r="80" spans="1:6" s="351" customFormat="1" ht="38.25">
      <c r="A80" s="344" t="s">
        <v>606</v>
      </c>
      <c r="B80" s="357" t="s">
        <v>871</v>
      </c>
      <c r="C80" s="346" t="s">
        <v>291</v>
      </c>
      <c r="D80" s="347">
        <v>2</v>
      </c>
      <c r="E80" s="347"/>
      <c r="F80" s="335"/>
    </row>
    <row r="81" spans="1:8" s="351" customFormat="1" ht="38.25">
      <c r="A81" s="344" t="s">
        <v>601</v>
      </c>
      <c r="B81" s="356" t="s">
        <v>870</v>
      </c>
      <c r="C81" s="346" t="s">
        <v>315</v>
      </c>
      <c r="D81" s="347">
        <v>30</v>
      </c>
      <c r="E81" s="347"/>
      <c r="F81" s="335"/>
    </row>
    <row r="82" spans="1:8" s="351" customFormat="1" ht="25.5">
      <c r="A82" s="348" t="s">
        <v>599</v>
      </c>
      <c r="B82" s="345" t="s">
        <v>869</v>
      </c>
      <c r="C82" s="349"/>
      <c r="D82" s="358"/>
      <c r="E82" s="358"/>
      <c r="F82" s="591"/>
    </row>
    <row r="83" spans="1:8" s="351" customFormat="1">
      <c r="A83" s="352"/>
      <c r="B83" s="345" t="s">
        <v>1210</v>
      </c>
      <c r="C83" s="346" t="s">
        <v>315</v>
      </c>
      <c r="D83" s="347">
        <v>62</v>
      </c>
      <c r="E83" s="347"/>
      <c r="F83" s="335"/>
    </row>
    <row r="84" spans="1:8" s="351" customFormat="1" ht="30.75" customHeight="1">
      <c r="A84" s="344" t="s">
        <v>597</v>
      </c>
      <c r="B84" s="345" t="s">
        <v>1148</v>
      </c>
      <c r="C84" s="346" t="s">
        <v>868</v>
      </c>
      <c r="D84" s="347">
        <v>1</v>
      </c>
      <c r="E84" s="347"/>
      <c r="F84" s="335"/>
    </row>
    <row r="85" spans="1:8" s="351" customFormat="1">
      <c r="A85" s="344" t="s">
        <v>593</v>
      </c>
      <c r="B85" s="359" t="s">
        <v>867</v>
      </c>
      <c r="C85" s="360" t="s">
        <v>866</v>
      </c>
      <c r="D85" s="347">
        <v>1</v>
      </c>
      <c r="E85" s="347"/>
      <c r="F85" s="335"/>
    </row>
    <row r="86" spans="1:8" s="34" customFormat="1" ht="102">
      <c r="A86" s="593" t="s">
        <v>583</v>
      </c>
      <c r="B86" s="345" t="s">
        <v>865</v>
      </c>
      <c r="C86" s="361" t="s">
        <v>862</v>
      </c>
      <c r="D86" s="347">
        <v>1</v>
      </c>
      <c r="E86" s="347"/>
      <c r="F86" s="335"/>
    </row>
    <row r="87" spans="1:8" s="34" customFormat="1" ht="25.5">
      <c r="A87" s="594" t="s">
        <v>581</v>
      </c>
      <c r="B87" s="582" t="s">
        <v>1343</v>
      </c>
      <c r="C87" s="362" t="s">
        <v>862</v>
      </c>
      <c r="D87" s="347">
        <v>1</v>
      </c>
      <c r="E87" s="347"/>
      <c r="F87" s="335"/>
      <c r="H87" s="255"/>
    </row>
    <row r="88" spans="1:8" s="34" customFormat="1" ht="76.5">
      <c r="A88" s="583" t="s">
        <v>579</v>
      </c>
      <c r="B88" s="345" t="s">
        <v>864</v>
      </c>
      <c r="C88" s="362" t="s">
        <v>862</v>
      </c>
      <c r="D88" s="347">
        <v>1</v>
      </c>
      <c r="E88" s="347"/>
      <c r="F88" s="335"/>
    </row>
    <row r="89" spans="1:8" s="34" customFormat="1" ht="63.75">
      <c r="A89" s="583" t="s">
        <v>577</v>
      </c>
      <c r="B89" s="345" t="s">
        <v>863</v>
      </c>
      <c r="C89" s="362" t="s">
        <v>862</v>
      </c>
      <c r="D89" s="347">
        <v>1</v>
      </c>
      <c r="E89" s="347"/>
      <c r="F89" s="335"/>
    </row>
    <row r="90" spans="1:8" s="34" customFormat="1">
      <c r="A90" s="599">
        <v>29</v>
      </c>
      <c r="B90" s="600" t="s">
        <v>861</v>
      </c>
      <c r="C90" s="340" t="s">
        <v>860</v>
      </c>
      <c r="D90" s="646">
        <v>1</v>
      </c>
      <c r="E90" s="341"/>
      <c r="F90" s="341"/>
    </row>
    <row r="91" spans="1:8" s="34" customFormat="1">
      <c r="A91" s="601"/>
      <c r="B91" s="602" t="s">
        <v>859</v>
      </c>
      <c r="C91" s="603"/>
      <c r="D91" s="604"/>
      <c r="E91" s="604"/>
      <c r="F91" s="335"/>
    </row>
    <row r="92" spans="1:8" s="34" customFormat="1">
      <c r="A92" s="605"/>
      <c r="B92" s="606"/>
      <c r="C92" s="586"/>
      <c r="D92" s="587"/>
      <c r="E92" s="587"/>
      <c r="F92" s="587"/>
    </row>
    <row r="93" spans="1:8" s="34" customFormat="1">
      <c r="A93" s="607"/>
      <c r="B93" s="608" t="s">
        <v>751</v>
      </c>
      <c r="C93" s="586"/>
      <c r="D93" s="587"/>
      <c r="E93" s="587"/>
      <c r="F93" s="588"/>
    </row>
    <row r="94" spans="1:8" s="255" customFormat="1" ht="76.5" customHeight="1">
      <c r="A94" s="330">
        <v>1</v>
      </c>
      <c r="B94" s="331" t="s">
        <v>858</v>
      </c>
      <c r="C94" s="367"/>
      <c r="D94" s="644"/>
      <c r="E94" s="369"/>
      <c r="F94" s="590"/>
    </row>
    <row r="95" spans="1:8" s="34" customFormat="1">
      <c r="A95" s="332"/>
      <c r="B95" s="370" t="s">
        <v>857</v>
      </c>
      <c r="C95" s="338" t="s">
        <v>315</v>
      </c>
      <c r="D95" s="335">
        <v>80</v>
      </c>
      <c r="E95" s="335"/>
      <c r="F95" s="335"/>
    </row>
    <row r="96" spans="1:8" s="34" customFormat="1">
      <c r="A96" s="332"/>
      <c r="B96" s="371" t="s">
        <v>856</v>
      </c>
      <c r="C96" s="338" t="s">
        <v>315</v>
      </c>
      <c r="D96" s="335">
        <v>110</v>
      </c>
      <c r="E96" s="335"/>
      <c r="F96" s="335"/>
    </row>
    <row r="97" spans="1:6" s="255" customFormat="1" ht="25.5">
      <c r="A97" s="330">
        <v>2</v>
      </c>
      <c r="B97" s="609" t="s">
        <v>855</v>
      </c>
      <c r="C97" s="367"/>
      <c r="D97" s="644"/>
      <c r="E97" s="369"/>
      <c r="F97" s="590"/>
    </row>
    <row r="98" spans="1:6" s="255" customFormat="1">
      <c r="A98" s="332"/>
      <c r="B98" s="450" t="s">
        <v>854</v>
      </c>
      <c r="C98" s="334" t="s">
        <v>315</v>
      </c>
      <c r="D98" s="645">
        <v>620</v>
      </c>
      <c r="E98" s="335"/>
      <c r="F98" s="335"/>
    </row>
    <row r="99" spans="1:6" s="255" customFormat="1">
      <c r="A99" s="332"/>
      <c r="B99" s="450" t="s">
        <v>853</v>
      </c>
      <c r="C99" s="334" t="s">
        <v>315</v>
      </c>
      <c r="D99" s="645">
        <v>880</v>
      </c>
      <c r="E99" s="335"/>
      <c r="F99" s="335"/>
    </row>
    <row r="100" spans="1:6" s="255" customFormat="1">
      <c r="A100" s="332"/>
      <c r="B100" s="450" t="s">
        <v>852</v>
      </c>
      <c r="C100" s="334" t="s">
        <v>315</v>
      </c>
      <c r="D100" s="645">
        <v>440</v>
      </c>
      <c r="E100" s="335"/>
      <c r="F100" s="335"/>
    </row>
    <row r="101" spans="1:6" s="255" customFormat="1">
      <c r="A101" s="332"/>
      <c r="B101" s="372" t="s">
        <v>851</v>
      </c>
      <c r="C101" s="334" t="s">
        <v>315</v>
      </c>
      <c r="D101" s="645">
        <v>210</v>
      </c>
      <c r="E101" s="335"/>
      <c r="F101" s="335"/>
    </row>
    <row r="102" spans="1:6" s="255" customFormat="1">
      <c r="A102" s="373"/>
      <c r="B102" s="374" t="s">
        <v>850</v>
      </c>
      <c r="C102" s="334" t="s">
        <v>315</v>
      </c>
      <c r="D102" s="645">
        <v>160</v>
      </c>
      <c r="E102" s="335"/>
      <c r="F102" s="335"/>
    </row>
    <row r="103" spans="1:6" s="255" customFormat="1" ht="63.75" customHeight="1">
      <c r="A103" s="373"/>
      <c r="B103" s="375" t="s">
        <v>849</v>
      </c>
      <c r="C103" s="334" t="s">
        <v>315</v>
      </c>
      <c r="D103" s="645">
        <v>80</v>
      </c>
      <c r="E103" s="335"/>
      <c r="F103" s="335"/>
    </row>
    <row r="104" spans="1:6" s="377" customFormat="1" ht="40.5" customHeight="1">
      <c r="A104" s="376" t="s">
        <v>518</v>
      </c>
      <c r="B104" s="256" t="s">
        <v>848</v>
      </c>
      <c r="C104" s="366"/>
      <c r="D104" s="649"/>
      <c r="E104" s="327"/>
      <c r="F104" s="589"/>
    </row>
    <row r="105" spans="1:6" s="377" customFormat="1">
      <c r="A105" s="376"/>
      <c r="B105" s="393" t="s">
        <v>847</v>
      </c>
      <c r="C105" s="338" t="s">
        <v>315</v>
      </c>
      <c r="D105" s="536">
        <v>120</v>
      </c>
      <c r="E105" s="335"/>
      <c r="F105" s="335"/>
    </row>
    <row r="106" spans="1:6" s="377" customFormat="1">
      <c r="A106" s="376"/>
      <c r="B106" s="393" t="s">
        <v>846</v>
      </c>
      <c r="C106" s="338" t="s">
        <v>315</v>
      </c>
      <c r="D106" s="536">
        <v>260</v>
      </c>
      <c r="E106" s="335"/>
      <c r="F106" s="335"/>
    </row>
    <row r="107" spans="1:6" s="377" customFormat="1">
      <c r="A107" s="376"/>
      <c r="B107" s="393" t="s">
        <v>845</v>
      </c>
      <c r="C107" s="338" t="s">
        <v>315</v>
      </c>
      <c r="D107" s="536">
        <v>90</v>
      </c>
      <c r="E107" s="335"/>
      <c r="F107" s="335"/>
    </row>
    <row r="108" spans="1:6" s="255" customFormat="1" ht="40.5" customHeight="1">
      <c r="A108" s="379">
        <v>4</v>
      </c>
      <c r="B108" s="380" t="s">
        <v>844</v>
      </c>
      <c r="C108" s="334" t="s">
        <v>344</v>
      </c>
      <c r="D108" s="645">
        <v>20</v>
      </c>
      <c r="E108" s="335"/>
      <c r="F108" s="335"/>
    </row>
    <row r="109" spans="1:6" s="34" customFormat="1">
      <c r="A109" s="601"/>
      <c r="B109" s="602" t="s">
        <v>843</v>
      </c>
      <c r="C109" s="603"/>
      <c r="D109" s="604"/>
      <c r="E109" s="604"/>
      <c r="F109" s="335"/>
    </row>
    <row r="110" spans="1:6" s="34" customFormat="1">
      <c r="A110" s="328"/>
      <c r="B110" s="610"/>
      <c r="C110" s="320"/>
      <c r="D110" s="327"/>
      <c r="E110" s="327"/>
      <c r="F110" s="326"/>
    </row>
    <row r="111" spans="1:6" s="34" customFormat="1">
      <c r="A111" s="612"/>
      <c r="B111" s="613" t="s">
        <v>750</v>
      </c>
      <c r="C111" s="586"/>
      <c r="D111" s="587"/>
      <c r="E111" s="587"/>
      <c r="F111" s="588"/>
    </row>
    <row r="112" spans="1:6" s="34" customFormat="1" ht="153">
      <c r="A112" s="330"/>
      <c r="B112" s="382" t="s">
        <v>1345</v>
      </c>
      <c r="C112" s="320"/>
      <c r="D112" s="327"/>
      <c r="E112" s="327"/>
      <c r="F112" s="589"/>
    </row>
    <row r="113" spans="1:6" s="34" customFormat="1">
      <c r="A113" s="332"/>
      <c r="B113" s="383" t="s">
        <v>842</v>
      </c>
      <c r="C113" s="320"/>
      <c r="D113" s="327"/>
      <c r="E113" s="327"/>
      <c r="F113" s="589"/>
    </row>
    <row r="114" spans="1:6" s="34" customFormat="1" ht="30.75" customHeight="1">
      <c r="A114" s="332"/>
      <c r="B114" s="383" t="s">
        <v>1209</v>
      </c>
      <c r="C114" s="320"/>
      <c r="D114" s="327"/>
      <c r="E114" s="327"/>
      <c r="F114" s="589"/>
    </row>
    <row r="115" spans="1:6" s="260" customFormat="1" ht="57" customHeight="1">
      <c r="A115" s="330">
        <v>1</v>
      </c>
      <c r="B115" s="384" t="s">
        <v>841</v>
      </c>
      <c r="C115" s="320"/>
      <c r="D115" s="327"/>
      <c r="E115" s="327"/>
      <c r="F115" s="589"/>
    </row>
    <row r="116" spans="1:6" s="260" customFormat="1">
      <c r="A116" s="376" t="s">
        <v>840</v>
      </c>
      <c r="B116" s="457" t="s">
        <v>839</v>
      </c>
      <c r="C116" s="366"/>
      <c r="D116" s="327"/>
      <c r="E116" s="327"/>
      <c r="F116" s="589"/>
    </row>
    <row r="117" spans="1:6" s="260" customFormat="1" ht="51">
      <c r="A117" s="376"/>
      <c r="B117" s="337" t="s">
        <v>1346</v>
      </c>
      <c r="C117" s="338" t="s">
        <v>291</v>
      </c>
      <c r="D117" s="335">
        <v>1</v>
      </c>
      <c r="E117" s="327"/>
      <c r="F117" s="589"/>
    </row>
    <row r="118" spans="1:6" s="260" customFormat="1" ht="24.75" customHeight="1">
      <c r="A118" s="376"/>
      <c r="B118" s="385" t="s">
        <v>1208</v>
      </c>
      <c r="C118" s="338" t="s">
        <v>291</v>
      </c>
      <c r="D118" s="335">
        <v>1</v>
      </c>
      <c r="E118" s="327"/>
      <c r="F118" s="589"/>
    </row>
    <row r="119" spans="1:6" s="260" customFormat="1" ht="17.25" customHeight="1">
      <c r="A119" s="376"/>
      <c r="B119" s="385" t="s">
        <v>825</v>
      </c>
      <c r="C119" s="338" t="s">
        <v>291</v>
      </c>
      <c r="D119" s="335">
        <v>1</v>
      </c>
      <c r="E119" s="327"/>
      <c r="F119" s="589"/>
    </row>
    <row r="120" spans="1:6" s="260" customFormat="1" ht="25.5" customHeight="1">
      <c r="A120" s="376"/>
      <c r="B120" s="385" t="s">
        <v>824</v>
      </c>
      <c r="C120" s="338" t="s">
        <v>291</v>
      </c>
      <c r="D120" s="335">
        <v>1</v>
      </c>
      <c r="E120" s="327"/>
      <c r="F120" s="589"/>
    </row>
    <row r="121" spans="1:6" s="260" customFormat="1">
      <c r="A121" s="376"/>
      <c r="B121" s="386" t="s">
        <v>1189</v>
      </c>
      <c r="C121" s="338" t="s">
        <v>291</v>
      </c>
      <c r="D121" s="335">
        <v>3</v>
      </c>
      <c r="E121" s="327"/>
      <c r="F121" s="589"/>
    </row>
    <row r="122" spans="1:6" s="260" customFormat="1">
      <c r="A122" s="376"/>
      <c r="B122" s="387" t="s">
        <v>1207</v>
      </c>
      <c r="C122" s="338" t="s">
        <v>291</v>
      </c>
      <c r="D122" s="335">
        <v>3</v>
      </c>
      <c r="E122" s="327"/>
      <c r="F122" s="589"/>
    </row>
    <row r="123" spans="1:6" s="260" customFormat="1">
      <c r="A123" s="376"/>
      <c r="B123" s="386" t="s">
        <v>1196</v>
      </c>
      <c r="C123" s="338" t="s">
        <v>291</v>
      </c>
      <c r="D123" s="335">
        <v>3</v>
      </c>
      <c r="E123" s="327"/>
      <c r="F123" s="589"/>
    </row>
    <row r="124" spans="1:6" s="260" customFormat="1">
      <c r="A124" s="376"/>
      <c r="B124" s="386" t="s">
        <v>1206</v>
      </c>
      <c r="C124" s="338" t="s">
        <v>291</v>
      </c>
      <c r="D124" s="335">
        <v>1</v>
      </c>
      <c r="E124" s="327"/>
      <c r="F124" s="589"/>
    </row>
    <row r="125" spans="1:6" s="260" customFormat="1">
      <c r="A125" s="376"/>
      <c r="B125" s="386" t="s">
        <v>1195</v>
      </c>
      <c r="C125" s="338" t="s">
        <v>291</v>
      </c>
      <c r="D125" s="335">
        <v>1</v>
      </c>
      <c r="E125" s="327"/>
      <c r="F125" s="589"/>
    </row>
    <row r="126" spans="1:6" s="260" customFormat="1">
      <c r="A126" s="376"/>
      <c r="B126" s="386" t="s">
        <v>1204</v>
      </c>
      <c r="C126" s="338" t="s">
        <v>291</v>
      </c>
      <c r="D126" s="335">
        <v>1</v>
      </c>
      <c r="E126" s="327"/>
      <c r="F126" s="589"/>
    </row>
    <row r="127" spans="1:6" s="260" customFormat="1">
      <c r="A127" s="376"/>
      <c r="B127" s="386" t="s">
        <v>1205</v>
      </c>
      <c r="C127" s="338" t="s">
        <v>291</v>
      </c>
      <c r="D127" s="335">
        <v>1</v>
      </c>
      <c r="E127" s="327"/>
      <c r="F127" s="589"/>
    </row>
    <row r="128" spans="1:6" s="260" customFormat="1" ht="25.5">
      <c r="A128" s="376"/>
      <c r="B128" s="337" t="s">
        <v>1203</v>
      </c>
      <c r="C128" s="338" t="s">
        <v>291</v>
      </c>
      <c r="D128" s="335">
        <v>1</v>
      </c>
      <c r="E128" s="327"/>
      <c r="F128" s="589"/>
    </row>
    <row r="129" spans="1:6" s="260" customFormat="1">
      <c r="A129" s="376"/>
      <c r="B129" s="386" t="s">
        <v>1189</v>
      </c>
      <c r="C129" s="338" t="s">
        <v>291</v>
      </c>
      <c r="D129" s="335">
        <v>2</v>
      </c>
      <c r="E129" s="327"/>
      <c r="F129" s="589"/>
    </row>
    <row r="130" spans="1:6" s="260" customFormat="1">
      <c r="A130" s="376"/>
      <c r="B130" s="386" t="s">
        <v>1196</v>
      </c>
      <c r="C130" s="338" t="s">
        <v>291</v>
      </c>
      <c r="D130" s="335">
        <v>2</v>
      </c>
      <c r="E130" s="327"/>
      <c r="F130" s="589"/>
    </row>
    <row r="131" spans="1:6" s="260" customFormat="1">
      <c r="A131" s="376"/>
      <c r="B131" s="386" t="s">
        <v>1202</v>
      </c>
      <c r="C131" s="338" t="s">
        <v>291</v>
      </c>
      <c r="D131" s="335">
        <v>1</v>
      </c>
      <c r="E131" s="327"/>
      <c r="F131" s="589"/>
    </row>
    <row r="132" spans="1:6" s="260" customFormat="1">
      <c r="A132" s="376"/>
      <c r="B132" s="386" t="s">
        <v>1201</v>
      </c>
      <c r="C132" s="338" t="s">
        <v>291</v>
      </c>
      <c r="D132" s="335">
        <v>1</v>
      </c>
      <c r="E132" s="327"/>
      <c r="F132" s="589"/>
    </row>
    <row r="133" spans="1:6" s="260" customFormat="1">
      <c r="A133" s="376"/>
      <c r="B133" s="386" t="s">
        <v>1200</v>
      </c>
      <c r="C133" s="338" t="s">
        <v>291</v>
      </c>
      <c r="D133" s="335">
        <v>1</v>
      </c>
      <c r="E133" s="327"/>
      <c r="F133" s="589"/>
    </row>
    <row r="134" spans="1:6" s="260" customFormat="1">
      <c r="A134" s="376"/>
      <c r="B134" s="386" t="s">
        <v>1199</v>
      </c>
      <c r="C134" s="338" t="s">
        <v>291</v>
      </c>
      <c r="D134" s="335">
        <v>1</v>
      </c>
      <c r="E134" s="327"/>
      <c r="F134" s="589"/>
    </row>
    <row r="135" spans="1:6" s="260" customFormat="1">
      <c r="A135" s="376"/>
      <c r="B135" s="386" t="s">
        <v>1198</v>
      </c>
      <c r="C135" s="338" t="s">
        <v>291</v>
      </c>
      <c r="D135" s="335">
        <v>1</v>
      </c>
      <c r="E135" s="327"/>
      <c r="F135" s="589"/>
    </row>
    <row r="136" spans="1:6" s="260" customFormat="1">
      <c r="A136" s="376"/>
      <c r="B136" s="386" t="s">
        <v>1197</v>
      </c>
      <c r="C136" s="338" t="s">
        <v>291</v>
      </c>
      <c r="D136" s="335">
        <v>1</v>
      </c>
      <c r="E136" s="327"/>
      <c r="F136" s="589"/>
    </row>
    <row r="137" spans="1:6" s="260" customFormat="1">
      <c r="A137" s="376"/>
      <c r="B137" s="386" t="s">
        <v>838</v>
      </c>
      <c r="C137" s="338" t="s">
        <v>291</v>
      </c>
      <c r="D137" s="335">
        <v>1</v>
      </c>
      <c r="E137" s="327"/>
      <c r="F137" s="589"/>
    </row>
    <row r="138" spans="1:6" s="260" customFormat="1">
      <c r="A138" s="376"/>
      <c r="B138" s="386" t="s">
        <v>829</v>
      </c>
      <c r="C138" s="338" t="s">
        <v>291</v>
      </c>
      <c r="D138" s="335">
        <v>1</v>
      </c>
      <c r="E138" s="327"/>
      <c r="F138" s="589"/>
    </row>
    <row r="139" spans="1:6" s="260" customFormat="1">
      <c r="A139" s="332"/>
      <c r="B139" s="386" t="s">
        <v>1171</v>
      </c>
      <c r="C139" s="338" t="s">
        <v>291</v>
      </c>
      <c r="D139" s="335">
        <v>6</v>
      </c>
      <c r="E139" s="327"/>
      <c r="F139" s="589"/>
    </row>
    <row r="140" spans="1:6" s="260" customFormat="1" ht="25.5">
      <c r="A140" s="376"/>
      <c r="B140" s="337" t="s">
        <v>1347</v>
      </c>
      <c r="C140" s="338" t="s">
        <v>291</v>
      </c>
      <c r="D140" s="335">
        <v>2</v>
      </c>
      <c r="E140" s="327"/>
      <c r="F140" s="589"/>
    </row>
    <row r="141" spans="1:6" s="260" customFormat="1">
      <c r="A141" s="376"/>
      <c r="B141" s="256" t="s">
        <v>837</v>
      </c>
      <c r="C141" s="366"/>
      <c r="D141" s="327"/>
      <c r="E141" s="327"/>
      <c r="F141" s="589"/>
    </row>
    <row r="142" spans="1:6" s="34" customFormat="1">
      <c r="A142" s="388"/>
      <c r="B142" s="574" t="s">
        <v>822</v>
      </c>
      <c r="C142" s="458"/>
      <c r="D142" s="649"/>
      <c r="E142" s="650"/>
      <c r="F142" s="651"/>
    </row>
    <row r="143" spans="1:6" s="260" customFormat="1">
      <c r="A143" s="389"/>
      <c r="B143" s="390" t="s">
        <v>821</v>
      </c>
      <c r="C143" s="338" t="s">
        <v>791</v>
      </c>
      <c r="D143" s="335">
        <v>1</v>
      </c>
      <c r="E143" s="335"/>
      <c r="F143" s="335"/>
    </row>
    <row r="144" spans="1:6" s="260" customFormat="1">
      <c r="A144" s="376" t="s">
        <v>836</v>
      </c>
      <c r="B144" s="457" t="s">
        <v>835</v>
      </c>
      <c r="C144" s="366"/>
      <c r="D144" s="327"/>
      <c r="E144" s="327"/>
      <c r="F144" s="589"/>
    </row>
    <row r="145" spans="1:6" s="260" customFormat="1" ht="38.25">
      <c r="A145" s="376"/>
      <c r="B145" s="337" t="s">
        <v>826</v>
      </c>
      <c r="C145" s="338" t="s">
        <v>291</v>
      </c>
      <c r="D145" s="335">
        <v>1</v>
      </c>
      <c r="E145" s="327"/>
      <c r="F145" s="589"/>
    </row>
    <row r="146" spans="1:6" s="260" customFormat="1" ht="26.25" customHeight="1">
      <c r="A146" s="376"/>
      <c r="B146" s="385" t="s">
        <v>1348</v>
      </c>
      <c r="C146" s="338" t="s">
        <v>291</v>
      </c>
      <c r="D146" s="335">
        <v>1</v>
      </c>
      <c r="E146" s="327"/>
      <c r="F146" s="589"/>
    </row>
    <row r="147" spans="1:6" s="260" customFormat="1" ht="17.25" customHeight="1">
      <c r="A147" s="376"/>
      <c r="B147" s="385" t="s">
        <v>825</v>
      </c>
      <c r="C147" s="338" t="s">
        <v>291</v>
      </c>
      <c r="D147" s="335">
        <v>1</v>
      </c>
      <c r="E147" s="327"/>
      <c r="F147" s="589"/>
    </row>
    <row r="148" spans="1:6" s="260" customFormat="1" ht="26.25" customHeight="1">
      <c r="A148" s="376"/>
      <c r="B148" s="385" t="s">
        <v>824</v>
      </c>
      <c r="C148" s="338" t="s">
        <v>291</v>
      </c>
      <c r="D148" s="335">
        <v>1</v>
      </c>
      <c r="E148" s="327"/>
      <c r="F148" s="589"/>
    </row>
    <row r="149" spans="1:6" s="260" customFormat="1">
      <c r="A149" s="376"/>
      <c r="B149" s="386" t="s">
        <v>1189</v>
      </c>
      <c r="C149" s="338" t="s">
        <v>291</v>
      </c>
      <c r="D149" s="335">
        <v>4</v>
      </c>
      <c r="E149" s="327"/>
      <c r="F149" s="589"/>
    </row>
    <row r="150" spans="1:6" s="260" customFormat="1">
      <c r="A150" s="376"/>
      <c r="B150" s="387" t="s">
        <v>1175</v>
      </c>
      <c r="C150" s="338" t="s">
        <v>291</v>
      </c>
      <c r="D150" s="335">
        <v>3</v>
      </c>
      <c r="E150" s="327"/>
      <c r="F150" s="589"/>
    </row>
    <row r="151" spans="1:6" s="260" customFormat="1">
      <c r="A151" s="376"/>
      <c r="B151" s="386" t="s">
        <v>1190</v>
      </c>
      <c r="C151" s="338" t="s">
        <v>291</v>
      </c>
      <c r="D151" s="335">
        <v>1</v>
      </c>
      <c r="E151" s="327"/>
      <c r="F151" s="589"/>
    </row>
    <row r="152" spans="1:6" s="260" customFormat="1">
      <c r="A152" s="376"/>
      <c r="B152" s="386" t="s">
        <v>1196</v>
      </c>
      <c r="C152" s="338" t="s">
        <v>291</v>
      </c>
      <c r="D152" s="335">
        <v>9</v>
      </c>
      <c r="E152" s="327"/>
      <c r="F152" s="589"/>
    </row>
    <row r="153" spans="1:6" s="260" customFormat="1">
      <c r="A153" s="376"/>
      <c r="B153" s="386" t="s">
        <v>1195</v>
      </c>
      <c r="C153" s="338" t="s">
        <v>291</v>
      </c>
      <c r="D153" s="335">
        <v>2</v>
      </c>
      <c r="E153" s="327"/>
      <c r="F153" s="589"/>
    </row>
    <row r="154" spans="1:6" s="260" customFormat="1">
      <c r="A154" s="376"/>
      <c r="B154" s="386" t="s">
        <v>1184</v>
      </c>
      <c r="C154" s="338" t="s">
        <v>291</v>
      </c>
      <c r="D154" s="335">
        <v>1</v>
      </c>
      <c r="E154" s="327"/>
      <c r="F154" s="589"/>
    </row>
    <row r="155" spans="1:6" s="260" customFormat="1">
      <c r="A155" s="534"/>
      <c r="B155" s="386" t="s">
        <v>1187</v>
      </c>
      <c r="C155" s="338" t="s">
        <v>291</v>
      </c>
      <c r="D155" s="335">
        <v>8</v>
      </c>
      <c r="E155" s="327"/>
      <c r="F155" s="589"/>
    </row>
    <row r="156" spans="1:6" s="260" customFormat="1">
      <c r="A156" s="534"/>
      <c r="B156" s="386" t="s">
        <v>1188</v>
      </c>
      <c r="C156" s="338" t="s">
        <v>291</v>
      </c>
      <c r="D156" s="335">
        <v>9</v>
      </c>
      <c r="E156" s="327"/>
      <c r="F156" s="589"/>
    </row>
    <row r="157" spans="1:6" s="260" customFormat="1">
      <c r="A157" s="534"/>
      <c r="B157" s="386" t="s">
        <v>1186</v>
      </c>
      <c r="C157" s="338" t="s">
        <v>291</v>
      </c>
      <c r="D157" s="335">
        <v>3</v>
      </c>
      <c r="E157" s="327"/>
      <c r="F157" s="589"/>
    </row>
    <row r="158" spans="1:6" s="260" customFormat="1">
      <c r="A158" s="534"/>
      <c r="B158" s="386" t="s">
        <v>1185</v>
      </c>
      <c r="C158" s="338" t="s">
        <v>291</v>
      </c>
      <c r="D158" s="335">
        <v>1</v>
      </c>
      <c r="E158" s="327"/>
      <c r="F158" s="589"/>
    </row>
    <row r="159" spans="1:6" s="260" customFormat="1">
      <c r="A159" s="376"/>
      <c r="B159" s="386" t="s">
        <v>834</v>
      </c>
      <c r="C159" s="338" t="s">
        <v>291</v>
      </c>
      <c r="D159" s="335">
        <v>3</v>
      </c>
      <c r="E159" s="327"/>
      <c r="F159" s="589"/>
    </row>
    <row r="160" spans="1:6" s="260" customFormat="1">
      <c r="A160" s="376"/>
      <c r="B160" s="386" t="s">
        <v>833</v>
      </c>
      <c r="C160" s="338" t="s">
        <v>291</v>
      </c>
      <c r="D160" s="335">
        <v>1</v>
      </c>
      <c r="E160" s="327"/>
      <c r="F160" s="589"/>
    </row>
    <row r="161" spans="1:6" s="260" customFormat="1">
      <c r="A161" s="376"/>
      <c r="B161" s="386" t="s">
        <v>1191</v>
      </c>
      <c r="C161" s="338" t="s">
        <v>291</v>
      </c>
      <c r="D161" s="335">
        <v>3</v>
      </c>
      <c r="E161" s="327"/>
      <c r="F161" s="589"/>
    </row>
    <row r="162" spans="1:6" s="260" customFormat="1">
      <c r="A162" s="376"/>
      <c r="B162" s="387" t="s">
        <v>1175</v>
      </c>
      <c r="C162" s="338" t="s">
        <v>291</v>
      </c>
      <c r="D162" s="335">
        <v>3</v>
      </c>
      <c r="E162" s="327"/>
      <c r="F162" s="589"/>
    </row>
    <row r="163" spans="1:6" s="260" customFormat="1">
      <c r="A163" s="376"/>
      <c r="B163" s="386" t="s">
        <v>1192</v>
      </c>
      <c r="C163" s="338" t="s">
        <v>291</v>
      </c>
      <c r="D163" s="335">
        <v>2</v>
      </c>
      <c r="E163" s="327"/>
      <c r="F163" s="589"/>
    </row>
    <row r="164" spans="1:6" s="260" customFormat="1">
      <c r="A164" s="376"/>
      <c r="B164" s="386" t="s">
        <v>1193</v>
      </c>
      <c r="C164" s="338" t="s">
        <v>291</v>
      </c>
      <c r="D164" s="335">
        <v>1</v>
      </c>
      <c r="E164" s="327"/>
      <c r="F164" s="589"/>
    </row>
    <row r="165" spans="1:6" s="260" customFormat="1">
      <c r="A165" s="376"/>
      <c r="B165" s="386" t="s">
        <v>1194</v>
      </c>
      <c r="C165" s="338" t="s">
        <v>291</v>
      </c>
      <c r="D165" s="335">
        <v>1</v>
      </c>
      <c r="E165" s="327"/>
      <c r="F165" s="589"/>
    </row>
    <row r="166" spans="1:6" s="260" customFormat="1">
      <c r="A166" s="376"/>
      <c r="B166" s="386" t="s">
        <v>1195</v>
      </c>
      <c r="C166" s="338" t="s">
        <v>291</v>
      </c>
      <c r="D166" s="335">
        <v>1</v>
      </c>
      <c r="E166" s="327"/>
      <c r="F166" s="589"/>
    </row>
    <row r="167" spans="1:6" s="260" customFormat="1">
      <c r="A167" s="376"/>
      <c r="B167" s="386" t="s">
        <v>1184</v>
      </c>
      <c r="C167" s="338" t="s">
        <v>291</v>
      </c>
      <c r="D167" s="335">
        <v>1</v>
      </c>
      <c r="E167" s="327"/>
      <c r="F167" s="589"/>
    </row>
    <row r="168" spans="1:6" s="260" customFormat="1">
      <c r="A168" s="534"/>
      <c r="B168" s="386" t="s">
        <v>1187</v>
      </c>
      <c r="C168" s="338" t="s">
        <v>291</v>
      </c>
      <c r="D168" s="335">
        <v>22</v>
      </c>
      <c r="E168" s="327"/>
      <c r="F168" s="589"/>
    </row>
    <row r="169" spans="1:6" s="260" customFormat="1">
      <c r="A169" s="534"/>
      <c r="B169" s="386" t="s">
        <v>1188</v>
      </c>
      <c r="C169" s="338" t="s">
        <v>291</v>
      </c>
      <c r="D169" s="335">
        <v>1</v>
      </c>
      <c r="E169" s="327"/>
      <c r="F169" s="589"/>
    </row>
    <row r="170" spans="1:6" s="260" customFormat="1">
      <c r="A170" s="534"/>
      <c r="B170" s="386" t="s">
        <v>1186</v>
      </c>
      <c r="C170" s="338" t="s">
        <v>291</v>
      </c>
      <c r="D170" s="335">
        <v>1</v>
      </c>
      <c r="E170" s="327"/>
      <c r="F170" s="589"/>
    </row>
    <row r="171" spans="1:6" s="260" customFormat="1">
      <c r="A171" s="534"/>
      <c r="B171" s="386" t="s">
        <v>1185</v>
      </c>
      <c r="C171" s="338" t="s">
        <v>291</v>
      </c>
      <c r="D171" s="335">
        <v>1</v>
      </c>
      <c r="E171" s="327"/>
      <c r="F171" s="589"/>
    </row>
    <row r="172" spans="1:6" s="260" customFormat="1">
      <c r="A172" s="376"/>
      <c r="B172" s="386" t="s">
        <v>834</v>
      </c>
      <c r="C172" s="338" t="s">
        <v>291</v>
      </c>
      <c r="D172" s="335">
        <v>1</v>
      </c>
      <c r="E172" s="327"/>
      <c r="F172" s="589"/>
    </row>
    <row r="173" spans="1:6" s="260" customFormat="1">
      <c r="A173" s="376"/>
      <c r="B173" s="386" t="s">
        <v>833</v>
      </c>
      <c r="C173" s="338" t="s">
        <v>291</v>
      </c>
      <c r="D173" s="335">
        <v>2</v>
      </c>
      <c r="E173" s="327"/>
      <c r="F173" s="589"/>
    </row>
    <row r="174" spans="1:6" s="260" customFormat="1">
      <c r="A174" s="376"/>
      <c r="B174" s="386" t="s">
        <v>1171</v>
      </c>
      <c r="C174" s="338" t="s">
        <v>291</v>
      </c>
      <c r="D174" s="335">
        <v>16</v>
      </c>
      <c r="E174" s="327"/>
      <c r="F174" s="589"/>
    </row>
    <row r="175" spans="1:6" s="260" customFormat="1">
      <c r="A175" s="391"/>
      <c r="B175" s="337" t="s">
        <v>823</v>
      </c>
      <c r="C175" s="366"/>
      <c r="D175" s="327"/>
      <c r="E175" s="327"/>
      <c r="F175" s="589"/>
    </row>
    <row r="176" spans="1:6" s="260" customFormat="1">
      <c r="A176" s="391"/>
      <c r="B176" s="392" t="s">
        <v>822</v>
      </c>
      <c r="C176" s="458"/>
      <c r="D176" s="649"/>
      <c r="E176" s="650"/>
      <c r="F176" s="651"/>
    </row>
    <row r="177" spans="1:6" s="260" customFormat="1">
      <c r="A177" s="391"/>
      <c r="B177" s="390" t="s">
        <v>821</v>
      </c>
      <c r="C177" s="338" t="s">
        <v>791</v>
      </c>
      <c r="D177" s="335">
        <v>1</v>
      </c>
      <c r="E177" s="335"/>
      <c r="F177" s="335"/>
    </row>
    <row r="178" spans="1:6" s="260" customFormat="1">
      <c r="A178" s="391"/>
      <c r="B178" s="457" t="s">
        <v>832</v>
      </c>
      <c r="C178" s="366"/>
      <c r="D178" s="327"/>
      <c r="E178" s="327"/>
      <c r="F178" s="589"/>
    </row>
    <row r="179" spans="1:6" s="260" customFormat="1" ht="29.25" customHeight="1">
      <c r="A179" s="391"/>
      <c r="B179" s="337" t="s">
        <v>1349</v>
      </c>
      <c r="C179" s="338" t="s">
        <v>291</v>
      </c>
      <c r="D179" s="335">
        <v>1</v>
      </c>
      <c r="E179" s="327"/>
      <c r="F179" s="589"/>
    </row>
    <row r="180" spans="1:6" s="260" customFormat="1" ht="27.75" customHeight="1">
      <c r="A180" s="391"/>
      <c r="B180" s="385" t="s">
        <v>1350</v>
      </c>
      <c r="C180" s="338" t="s">
        <v>291</v>
      </c>
      <c r="D180" s="335">
        <v>1</v>
      </c>
      <c r="E180" s="327"/>
      <c r="F180" s="589"/>
    </row>
    <row r="181" spans="1:6" s="260" customFormat="1" ht="13.5" customHeight="1">
      <c r="A181" s="391"/>
      <c r="B181" s="385" t="s">
        <v>825</v>
      </c>
      <c r="C181" s="338" t="s">
        <v>291</v>
      </c>
      <c r="D181" s="335">
        <v>1</v>
      </c>
      <c r="E181" s="327"/>
      <c r="F181" s="589"/>
    </row>
    <row r="182" spans="1:6" s="260" customFormat="1" ht="25.5">
      <c r="A182" s="391"/>
      <c r="B182" s="385" t="s">
        <v>824</v>
      </c>
      <c r="C182" s="338" t="s">
        <v>291</v>
      </c>
      <c r="D182" s="335">
        <v>1</v>
      </c>
      <c r="E182" s="327"/>
      <c r="F182" s="589"/>
    </row>
    <row r="183" spans="1:6" s="260" customFormat="1">
      <c r="A183" s="391"/>
      <c r="B183" s="386" t="s">
        <v>1173</v>
      </c>
      <c r="C183" s="338" t="s">
        <v>291</v>
      </c>
      <c r="D183" s="335">
        <v>4</v>
      </c>
      <c r="E183" s="327"/>
      <c r="F183" s="589"/>
    </row>
    <row r="184" spans="1:6" s="260" customFormat="1">
      <c r="A184" s="391"/>
      <c r="B184" s="387" t="s">
        <v>1174</v>
      </c>
      <c r="C184" s="338" t="s">
        <v>291</v>
      </c>
      <c r="D184" s="335">
        <v>3</v>
      </c>
      <c r="E184" s="327"/>
      <c r="F184" s="589"/>
    </row>
    <row r="185" spans="1:6" s="260" customFormat="1">
      <c r="A185" s="391"/>
      <c r="B185" s="387" t="s">
        <v>1175</v>
      </c>
      <c r="C185" s="338" t="s">
        <v>291</v>
      </c>
      <c r="D185" s="335">
        <v>2</v>
      </c>
      <c r="E185" s="327"/>
      <c r="F185" s="589"/>
    </row>
    <row r="186" spans="1:6" s="260" customFormat="1">
      <c r="A186" s="391"/>
      <c r="B186" s="387" t="s">
        <v>1176</v>
      </c>
      <c r="C186" s="338" t="s">
        <v>291</v>
      </c>
      <c r="D186" s="335">
        <v>2</v>
      </c>
      <c r="E186" s="327"/>
      <c r="F186" s="589"/>
    </row>
    <row r="187" spans="1:6" s="260" customFormat="1">
      <c r="A187" s="391"/>
      <c r="B187" s="386" t="s">
        <v>1184</v>
      </c>
      <c r="C187" s="338" t="s">
        <v>291</v>
      </c>
      <c r="D187" s="335">
        <v>1</v>
      </c>
      <c r="E187" s="327"/>
      <c r="F187" s="589"/>
    </row>
    <row r="188" spans="1:6" s="260" customFormat="1">
      <c r="A188" s="391"/>
      <c r="B188" s="386" t="s">
        <v>1179</v>
      </c>
      <c r="C188" s="338" t="s">
        <v>291</v>
      </c>
      <c r="D188" s="335">
        <v>3</v>
      </c>
      <c r="E188" s="327"/>
      <c r="F188" s="589"/>
    </row>
    <row r="189" spans="1:6" s="260" customFormat="1">
      <c r="A189" s="391"/>
      <c r="B189" s="386" t="s">
        <v>1180</v>
      </c>
      <c r="C189" s="338" t="s">
        <v>291</v>
      </c>
      <c r="D189" s="335">
        <v>2</v>
      </c>
      <c r="E189" s="327"/>
      <c r="F189" s="589"/>
    </row>
    <row r="190" spans="1:6" s="260" customFormat="1">
      <c r="A190" s="391"/>
      <c r="B190" s="386" t="s">
        <v>1181</v>
      </c>
      <c r="C190" s="338" t="s">
        <v>291</v>
      </c>
      <c r="D190" s="335">
        <v>1</v>
      </c>
      <c r="E190" s="327"/>
      <c r="F190" s="589"/>
    </row>
    <row r="191" spans="1:6" s="260" customFormat="1">
      <c r="A191" s="391"/>
      <c r="B191" s="386" t="s">
        <v>1182</v>
      </c>
      <c r="C191" s="338" t="s">
        <v>291</v>
      </c>
      <c r="D191" s="335">
        <v>4</v>
      </c>
      <c r="E191" s="327"/>
      <c r="F191" s="589"/>
    </row>
    <row r="192" spans="1:6" s="260" customFormat="1">
      <c r="A192" s="391"/>
      <c r="B192" s="386" t="s">
        <v>1183</v>
      </c>
      <c r="C192" s="338" t="s">
        <v>291</v>
      </c>
      <c r="D192" s="335">
        <v>2</v>
      </c>
      <c r="E192" s="327"/>
      <c r="F192" s="589"/>
    </row>
    <row r="193" spans="1:6" s="260" customFormat="1">
      <c r="A193" s="391"/>
      <c r="B193" s="386" t="s">
        <v>1178</v>
      </c>
      <c r="C193" s="338" t="s">
        <v>291</v>
      </c>
      <c r="D193" s="335">
        <v>2</v>
      </c>
      <c r="E193" s="327"/>
      <c r="F193" s="589"/>
    </row>
    <row r="194" spans="1:6" s="260" customFormat="1">
      <c r="A194" s="391"/>
      <c r="B194" s="386" t="s">
        <v>1177</v>
      </c>
      <c r="C194" s="338" t="s">
        <v>291</v>
      </c>
      <c r="D194" s="335">
        <v>2</v>
      </c>
      <c r="E194" s="327"/>
      <c r="F194" s="589"/>
    </row>
    <row r="195" spans="1:6" s="260" customFormat="1">
      <c r="A195" s="391"/>
      <c r="B195" s="386" t="s">
        <v>831</v>
      </c>
      <c r="C195" s="338" t="s">
        <v>291</v>
      </c>
      <c r="D195" s="335">
        <v>2</v>
      </c>
      <c r="E195" s="327"/>
      <c r="F195" s="589"/>
    </row>
    <row r="196" spans="1:6" s="260" customFormat="1">
      <c r="A196" s="391"/>
      <c r="B196" s="386" t="s">
        <v>830</v>
      </c>
      <c r="C196" s="338" t="s">
        <v>291</v>
      </c>
      <c r="D196" s="335">
        <v>2</v>
      </c>
      <c r="E196" s="327"/>
      <c r="F196" s="589"/>
    </row>
    <row r="197" spans="1:6" s="260" customFormat="1">
      <c r="A197" s="391"/>
      <c r="B197" s="386" t="s">
        <v>1172</v>
      </c>
      <c r="C197" s="338" t="s">
        <v>291</v>
      </c>
      <c r="D197" s="335">
        <v>1</v>
      </c>
      <c r="E197" s="327"/>
      <c r="F197" s="589"/>
    </row>
    <row r="198" spans="1:6" s="260" customFormat="1">
      <c r="A198" s="391"/>
      <c r="B198" s="386" t="s">
        <v>829</v>
      </c>
      <c r="C198" s="338" t="s">
        <v>291</v>
      </c>
      <c r="D198" s="335">
        <v>1</v>
      </c>
      <c r="E198" s="327"/>
      <c r="F198" s="589"/>
    </row>
    <row r="199" spans="1:6" s="260" customFormat="1">
      <c r="A199" s="391"/>
      <c r="B199" s="386" t="s">
        <v>1171</v>
      </c>
      <c r="C199" s="338" t="s">
        <v>291</v>
      </c>
      <c r="D199" s="335">
        <v>12</v>
      </c>
      <c r="E199" s="327"/>
      <c r="F199" s="589"/>
    </row>
    <row r="200" spans="1:6" s="260" customFormat="1">
      <c r="A200" s="391"/>
      <c r="B200" s="337" t="s">
        <v>823</v>
      </c>
      <c r="C200" s="366"/>
      <c r="D200" s="327"/>
      <c r="E200" s="327"/>
      <c r="F200" s="589"/>
    </row>
    <row r="201" spans="1:6" s="260" customFormat="1">
      <c r="A201" s="391"/>
      <c r="B201" s="392" t="s">
        <v>822</v>
      </c>
      <c r="C201" s="458"/>
      <c r="D201" s="649"/>
      <c r="E201" s="650"/>
      <c r="F201" s="651"/>
    </row>
    <row r="202" spans="1:6" s="260" customFormat="1">
      <c r="A202" s="391"/>
      <c r="B202" s="390" t="s">
        <v>821</v>
      </c>
      <c r="C202" s="338" t="s">
        <v>791</v>
      </c>
      <c r="D202" s="335">
        <v>1</v>
      </c>
      <c r="E202" s="335"/>
      <c r="F202" s="335"/>
    </row>
    <row r="203" spans="1:6" s="260" customFormat="1">
      <c r="A203" s="376" t="s">
        <v>828</v>
      </c>
      <c r="B203" s="457" t="s">
        <v>827</v>
      </c>
      <c r="C203" s="366"/>
      <c r="D203" s="327"/>
      <c r="E203" s="327"/>
      <c r="F203" s="589"/>
    </row>
    <row r="204" spans="1:6" s="260" customFormat="1" ht="38.25">
      <c r="A204" s="376"/>
      <c r="B204" s="337" t="s">
        <v>826</v>
      </c>
      <c r="C204" s="338" t="s">
        <v>291</v>
      </c>
      <c r="D204" s="335">
        <v>1</v>
      </c>
      <c r="E204" s="327"/>
      <c r="F204" s="589"/>
    </row>
    <row r="205" spans="1:6" s="260" customFormat="1" ht="27" customHeight="1">
      <c r="A205" s="376"/>
      <c r="B205" s="385" t="s">
        <v>1208</v>
      </c>
      <c r="C205" s="338" t="s">
        <v>291</v>
      </c>
      <c r="D205" s="335">
        <v>1</v>
      </c>
      <c r="E205" s="327"/>
      <c r="F205" s="589"/>
    </row>
    <row r="206" spans="1:6" s="260" customFormat="1" ht="17.25" customHeight="1">
      <c r="A206" s="376"/>
      <c r="B206" s="385" t="s">
        <v>825</v>
      </c>
      <c r="C206" s="338" t="s">
        <v>291</v>
      </c>
      <c r="D206" s="335">
        <v>1</v>
      </c>
      <c r="E206" s="327"/>
      <c r="F206" s="589"/>
    </row>
    <row r="207" spans="1:6" s="260" customFormat="1" ht="30.75" customHeight="1">
      <c r="A207" s="376"/>
      <c r="B207" s="385" t="s">
        <v>824</v>
      </c>
      <c r="C207" s="338" t="s">
        <v>291</v>
      </c>
      <c r="D207" s="335">
        <v>1</v>
      </c>
      <c r="E207" s="327"/>
      <c r="F207" s="589"/>
    </row>
    <row r="208" spans="1:6" s="260" customFormat="1">
      <c r="A208" s="376"/>
      <c r="B208" s="386" t="s">
        <v>1189</v>
      </c>
      <c r="C208" s="338" t="s">
        <v>291</v>
      </c>
      <c r="D208" s="335">
        <v>4</v>
      </c>
      <c r="E208" s="327"/>
      <c r="F208" s="589"/>
    </row>
    <row r="209" spans="1:6" s="260" customFormat="1">
      <c r="A209" s="376"/>
      <c r="B209" s="387" t="s">
        <v>1175</v>
      </c>
      <c r="C209" s="338" t="s">
        <v>291</v>
      </c>
      <c r="D209" s="335">
        <v>6</v>
      </c>
      <c r="E209" s="327"/>
      <c r="F209" s="589"/>
    </row>
    <row r="210" spans="1:6" s="260" customFormat="1">
      <c r="A210" s="376"/>
      <c r="B210" s="386" t="s">
        <v>1190</v>
      </c>
      <c r="C210" s="338" t="s">
        <v>291</v>
      </c>
      <c r="D210" s="335">
        <v>1</v>
      </c>
      <c r="E210" s="327"/>
      <c r="F210" s="589"/>
    </row>
    <row r="211" spans="1:6" s="260" customFormat="1">
      <c r="A211" s="376"/>
      <c r="B211" s="386" t="s">
        <v>1196</v>
      </c>
      <c r="C211" s="338" t="s">
        <v>291</v>
      </c>
      <c r="D211" s="335">
        <v>9</v>
      </c>
      <c r="E211" s="327"/>
      <c r="F211" s="589"/>
    </row>
    <row r="212" spans="1:6" s="260" customFormat="1">
      <c r="A212" s="376"/>
      <c r="B212" s="386" t="s">
        <v>1221</v>
      </c>
      <c r="C212" s="338" t="s">
        <v>291</v>
      </c>
      <c r="D212" s="335">
        <v>1</v>
      </c>
      <c r="E212" s="327"/>
      <c r="F212" s="589"/>
    </row>
    <row r="213" spans="1:6" s="260" customFormat="1">
      <c r="A213" s="376"/>
      <c r="B213" s="386" t="s">
        <v>1195</v>
      </c>
      <c r="C213" s="338" t="s">
        <v>291</v>
      </c>
      <c r="D213" s="335">
        <v>1</v>
      </c>
      <c r="E213" s="327"/>
      <c r="F213" s="589"/>
    </row>
    <row r="214" spans="1:6" s="260" customFormat="1">
      <c r="A214" s="376"/>
      <c r="B214" s="386" t="s">
        <v>1184</v>
      </c>
      <c r="C214" s="338" t="s">
        <v>291</v>
      </c>
      <c r="D214" s="335">
        <v>1</v>
      </c>
      <c r="E214" s="327"/>
      <c r="F214" s="589"/>
    </row>
    <row r="215" spans="1:6" s="260" customFormat="1">
      <c r="A215" s="534"/>
      <c r="B215" s="386" t="s">
        <v>1187</v>
      </c>
      <c r="C215" s="338" t="s">
        <v>291</v>
      </c>
      <c r="D215" s="335">
        <v>1</v>
      </c>
      <c r="E215" s="327"/>
      <c r="F215" s="589"/>
    </row>
    <row r="216" spans="1:6" s="260" customFormat="1">
      <c r="A216" s="534"/>
      <c r="B216" s="386" t="s">
        <v>1188</v>
      </c>
      <c r="C216" s="338" t="s">
        <v>291</v>
      </c>
      <c r="D216" s="335">
        <v>8</v>
      </c>
      <c r="E216" s="327"/>
      <c r="F216" s="589"/>
    </row>
    <row r="217" spans="1:6" s="260" customFormat="1">
      <c r="A217" s="534"/>
      <c r="B217" s="386" t="s">
        <v>1186</v>
      </c>
      <c r="C217" s="338" t="s">
        <v>291</v>
      </c>
      <c r="D217" s="335">
        <v>3</v>
      </c>
      <c r="E217" s="327"/>
      <c r="F217" s="589"/>
    </row>
    <row r="218" spans="1:6" s="260" customFormat="1">
      <c r="A218" s="376"/>
      <c r="B218" s="386" t="s">
        <v>1222</v>
      </c>
      <c r="C218" s="338" t="s">
        <v>291</v>
      </c>
      <c r="D218" s="335">
        <v>1</v>
      </c>
      <c r="E218" s="327"/>
      <c r="F218" s="589"/>
    </row>
    <row r="219" spans="1:6" s="260" customFormat="1">
      <c r="A219" s="376"/>
      <c r="B219" s="386" t="s">
        <v>1221</v>
      </c>
      <c r="C219" s="338" t="s">
        <v>291</v>
      </c>
      <c r="D219" s="335">
        <v>1</v>
      </c>
      <c r="E219" s="327"/>
      <c r="F219" s="589"/>
    </row>
    <row r="220" spans="1:6" s="260" customFormat="1">
      <c r="A220" s="376"/>
      <c r="B220" s="386" t="s">
        <v>1223</v>
      </c>
      <c r="C220" s="338" t="s">
        <v>291</v>
      </c>
      <c r="D220" s="335">
        <v>1</v>
      </c>
      <c r="E220" s="327"/>
      <c r="F220" s="589"/>
    </row>
    <row r="221" spans="1:6" s="260" customFormat="1">
      <c r="A221" s="534"/>
      <c r="B221" s="386" t="s">
        <v>1187</v>
      </c>
      <c r="C221" s="338" t="s">
        <v>291</v>
      </c>
      <c r="D221" s="335">
        <v>15</v>
      </c>
      <c r="E221" s="327"/>
      <c r="F221" s="589"/>
    </row>
    <row r="222" spans="1:6" s="260" customFormat="1">
      <c r="A222" s="534"/>
      <c r="B222" s="386" t="s">
        <v>1188</v>
      </c>
      <c r="C222" s="338" t="s">
        <v>291</v>
      </c>
      <c r="D222" s="335">
        <v>1</v>
      </c>
      <c r="E222" s="327"/>
      <c r="F222" s="589"/>
    </row>
    <row r="223" spans="1:6" s="260" customFormat="1">
      <c r="A223" s="534"/>
      <c r="B223" s="386" t="s">
        <v>1186</v>
      </c>
      <c r="C223" s="338" t="s">
        <v>291</v>
      </c>
      <c r="D223" s="335">
        <v>1</v>
      </c>
      <c r="E223" s="327"/>
      <c r="F223" s="589"/>
    </row>
    <row r="224" spans="1:6" s="260" customFormat="1">
      <c r="A224" s="534"/>
      <c r="B224" s="386" t="s">
        <v>1185</v>
      </c>
      <c r="C224" s="338" t="s">
        <v>291</v>
      </c>
      <c r="D224" s="335">
        <v>2</v>
      </c>
      <c r="E224" s="327"/>
      <c r="F224" s="589"/>
    </row>
    <row r="225" spans="1:6" s="260" customFormat="1">
      <c r="A225" s="534"/>
      <c r="B225" s="386" t="s">
        <v>1224</v>
      </c>
      <c r="C225" s="338" t="s">
        <v>291</v>
      </c>
      <c r="D225" s="335">
        <v>1</v>
      </c>
      <c r="E225" s="327"/>
      <c r="F225" s="589"/>
    </row>
    <row r="226" spans="1:6" s="260" customFormat="1">
      <c r="A226" s="332"/>
      <c r="B226" s="386" t="s">
        <v>1171</v>
      </c>
      <c r="C226" s="338" t="s">
        <v>291</v>
      </c>
      <c r="D226" s="335">
        <v>12</v>
      </c>
      <c r="E226" s="327"/>
      <c r="F226" s="589"/>
    </row>
    <row r="227" spans="1:6" s="260" customFormat="1">
      <c r="A227" s="376"/>
      <c r="B227" s="256" t="s">
        <v>823</v>
      </c>
      <c r="C227" s="366"/>
      <c r="D227" s="327"/>
      <c r="E227" s="327"/>
      <c r="F227" s="589"/>
    </row>
    <row r="228" spans="1:6" s="34" customFormat="1">
      <c r="A228" s="388"/>
      <c r="B228" s="574" t="s">
        <v>822</v>
      </c>
      <c r="C228" s="458"/>
      <c r="D228" s="649"/>
      <c r="E228" s="650"/>
      <c r="F228" s="651"/>
    </row>
    <row r="229" spans="1:6" s="260" customFormat="1">
      <c r="A229" s="389"/>
      <c r="B229" s="390" t="s">
        <v>821</v>
      </c>
      <c r="C229" s="338" t="s">
        <v>791</v>
      </c>
      <c r="D229" s="335">
        <v>1</v>
      </c>
      <c r="E229" s="335"/>
      <c r="F229" s="335"/>
    </row>
    <row r="230" spans="1:6" s="34" customFormat="1" ht="78" customHeight="1">
      <c r="A230" s="446" t="s">
        <v>1351</v>
      </c>
      <c r="B230" s="614" t="s">
        <v>1225</v>
      </c>
      <c r="C230" s="340" t="s">
        <v>291</v>
      </c>
      <c r="D230" s="615">
        <v>1</v>
      </c>
      <c r="E230" s="615"/>
      <c r="F230" s="616"/>
    </row>
    <row r="231" spans="1:6" s="34" customFormat="1">
      <c r="A231" s="379"/>
      <c r="B231" s="617" t="s">
        <v>820</v>
      </c>
      <c r="C231" s="618"/>
      <c r="D231" s="619"/>
      <c r="E231" s="619"/>
      <c r="F231" s="620"/>
    </row>
    <row r="232" spans="1:6" s="34" customFormat="1">
      <c r="A232" s="328"/>
      <c r="B232" s="611"/>
      <c r="C232" s="394"/>
      <c r="D232" s="395"/>
      <c r="E232" s="395"/>
      <c r="F232" s="396"/>
    </row>
    <row r="233" spans="1:6" s="34" customFormat="1">
      <c r="A233" s="584"/>
      <c r="B233" s="585" t="s">
        <v>749</v>
      </c>
      <c r="C233" s="586"/>
      <c r="D233" s="587"/>
      <c r="E233" s="587"/>
      <c r="F233" s="588"/>
    </row>
    <row r="234" spans="1:6" s="34" customFormat="1" ht="132.75" customHeight="1">
      <c r="A234" s="332"/>
      <c r="B234" s="397" t="s">
        <v>1170</v>
      </c>
      <c r="C234" s="398"/>
      <c r="D234" s="395"/>
      <c r="E234" s="395"/>
      <c r="F234" s="621"/>
    </row>
    <row r="235" spans="1:6" s="34" customFormat="1" ht="43.5" customHeight="1">
      <c r="A235" s="332"/>
      <c r="B235" s="397" t="s">
        <v>1149</v>
      </c>
      <c r="C235" s="398"/>
      <c r="D235" s="395"/>
      <c r="E235" s="395"/>
      <c r="F235" s="621"/>
    </row>
    <row r="236" spans="1:6" s="34" customFormat="1" ht="285.75" customHeight="1">
      <c r="A236" s="332">
        <v>1</v>
      </c>
      <c r="B236" s="399" t="s">
        <v>1352</v>
      </c>
      <c r="C236" s="338" t="s">
        <v>291</v>
      </c>
      <c r="D236" s="335">
        <v>24</v>
      </c>
      <c r="E236" s="335"/>
      <c r="F236" s="335"/>
    </row>
    <row r="237" spans="1:6" s="34" customFormat="1" ht="282.75" customHeight="1">
      <c r="A237" s="332">
        <v>2</v>
      </c>
      <c r="B237" s="399" t="s">
        <v>1353</v>
      </c>
      <c r="C237" s="338" t="s">
        <v>291</v>
      </c>
      <c r="D237" s="335">
        <v>12</v>
      </c>
      <c r="E237" s="335"/>
      <c r="F237" s="335"/>
    </row>
    <row r="238" spans="1:6" s="34" customFormat="1" ht="106.5" customHeight="1">
      <c r="A238" s="332">
        <v>3</v>
      </c>
      <c r="B238" s="397" t="s">
        <v>1169</v>
      </c>
      <c r="C238" s="400" t="s">
        <v>291</v>
      </c>
      <c r="D238" s="401">
        <v>22</v>
      </c>
      <c r="E238" s="401"/>
      <c r="F238" s="335"/>
    </row>
    <row r="239" spans="1:6" s="34" customFormat="1" ht="118.5" customHeight="1">
      <c r="A239" s="332">
        <v>4</v>
      </c>
      <c r="B239" s="397" t="s">
        <v>1168</v>
      </c>
      <c r="C239" s="400" t="s">
        <v>291</v>
      </c>
      <c r="D239" s="401">
        <v>4</v>
      </c>
      <c r="E239" s="401"/>
      <c r="F239" s="335"/>
    </row>
    <row r="240" spans="1:6" s="34" customFormat="1" ht="121.5" customHeight="1">
      <c r="A240" s="332">
        <v>5</v>
      </c>
      <c r="B240" s="397" t="s">
        <v>1354</v>
      </c>
      <c r="C240" s="400" t="s">
        <v>291</v>
      </c>
      <c r="D240" s="401">
        <v>16</v>
      </c>
      <c r="E240" s="401"/>
      <c r="F240" s="335"/>
    </row>
    <row r="241" spans="1:6" s="34" customFormat="1" ht="105" customHeight="1">
      <c r="A241" s="332">
        <v>6</v>
      </c>
      <c r="B241" s="397" t="s">
        <v>1355</v>
      </c>
      <c r="C241" s="400" t="s">
        <v>291</v>
      </c>
      <c r="D241" s="401">
        <v>44</v>
      </c>
      <c r="E241" s="401"/>
      <c r="F241" s="335"/>
    </row>
    <row r="242" spans="1:6" s="34" customFormat="1" ht="104.25" customHeight="1">
      <c r="A242" s="332">
        <v>7</v>
      </c>
      <c r="B242" s="397" t="s">
        <v>1356</v>
      </c>
      <c r="C242" s="400" t="s">
        <v>291</v>
      </c>
      <c r="D242" s="401">
        <v>6</v>
      </c>
      <c r="E242" s="401"/>
      <c r="F242" s="335"/>
    </row>
    <row r="243" spans="1:6" s="34" customFormat="1" ht="171" customHeight="1">
      <c r="A243" s="332">
        <v>8</v>
      </c>
      <c r="B243" s="397" t="s">
        <v>1357</v>
      </c>
      <c r="C243" s="400" t="s">
        <v>291</v>
      </c>
      <c r="D243" s="401">
        <v>2</v>
      </c>
      <c r="E243" s="401"/>
      <c r="F243" s="335"/>
    </row>
    <row r="244" spans="1:6" s="34" customFormat="1" ht="78" customHeight="1">
      <c r="A244" s="330">
        <v>9</v>
      </c>
      <c r="B244" s="397" t="s">
        <v>1150</v>
      </c>
      <c r="C244" s="622" t="s">
        <v>291</v>
      </c>
      <c r="D244" s="623">
        <v>20</v>
      </c>
      <c r="E244" s="623"/>
      <c r="F244" s="335"/>
    </row>
    <row r="245" spans="1:6" s="34" customFormat="1">
      <c r="A245" s="379"/>
      <c r="B245" s="624" t="s">
        <v>819</v>
      </c>
      <c r="C245" s="625"/>
      <c r="D245" s="619"/>
      <c r="E245" s="619"/>
      <c r="F245" s="401"/>
    </row>
    <row r="246" spans="1:6" s="34" customFormat="1">
      <c r="A246" s="328"/>
      <c r="B246" s="610"/>
      <c r="C246" s="320"/>
      <c r="D246" s="327"/>
      <c r="E246" s="327"/>
      <c r="F246" s="327"/>
    </row>
    <row r="247" spans="1:6" s="34" customFormat="1">
      <c r="A247" s="584"/>
      <c r="B247" s="585" t="s">
        <v>748</v>
      </c>
      <c r="C247" s="586"/>
      <c r="D247" s="587"/>
      <c r="E247" s="587"/>
      <c r="F247" s="588"/>
    </row>
    <row r="248" spans="1:6" s="34" customFormat="1" ht="12.75" customHeight="1">
      <c r="A248" s="330">
        <v>1</v>
      </c>
      <c r="B248" s="397" t="s">
        <v>1151</v>
      </c>
      <c r="C248" s="402"/>
      <c r="D248" s="403"/>
      <c r="E248" s="403"/>
      <c r="F248" s="621"/>
    </row>
    <row r="249" spans="1:6" s="34" customFormat="1" ht="15" customHeight="1">
      <c r="A249" s="404"/>
      <c r="B249" s="459" t="s">
        <v>818</v>
      </c>
      <c r="C249" s="460" t="s">
        <v>800</v>
      </c>
      <c r="D249" s="652">
        <v>20</v>
      </c>
      <c r="E249" s="401"/>
      <c r="F249" s="401"/>
    </row>
    <row r="250" spans="1:6" s="34" customFormat="1">
      <c r="A250" s="404"/>
      <c r="B250" s="459" t="s">
        <v>817</v>
      </c>
      <c r="C250" s="460" t="s">
        <v>800</v>
      </c>
      <c r="D250" s="652">
        <v>20</v>
      </c>
      <c r="E250" s="401"/>
      <c r="F250" s="401"/>
    </row>
    <row r="251" spans="1:6" s="34" customFormat="1">
      <c r="A251" s="404"/>
      <c r="B251" s="459" t="s">
        <v>816</v>
      </c>
      <c r="C251" s="460" t="s">
        <v>800</v>
      </c>
      <c r="D251" s="652">
        <v>6</v>
      </c>
      <c r="E251" s="401"/>
      <c r="F251" s="401"/>
    </row>
    <row r="252" spans="1:6" s="34" customFormat="1">
      <c r="A252" s="404"/>
      <c r="B252" s="459" t="s">
        <v>815</v>
      </c>
      <c r="C252" s="460" t="s">
        <v>800</v>
      </c>
      <c r="D252" s="652">
        <v>2</v>
      </c>
      <c r="E252" s="401"/>
      <c r="F252" s="401"/>
    </row>
    <row r="253" spans="1:6" s="34" customFormat="1">
      <c r="A253" s="404"/>
      <c r="B253" s="459" t="s">
        <v>814</v>
      </c>
      <c r="C253" s="460" t="s">
        <v>800</v>
      </c>
      <c r="D253" s="652">
        <v>2</v>
      </c>
      <c r="E253" s="401"/>
      <c r="F253" s="401"/>
    </row>
    <row r="254" spans="1:6" s="34" customFormat="1">
      <c r="A254" s="404"/>
      <c r="B254" s="459" t="s">
        <v>813</v>
      </c>
      <c r="C254" s="460" t="s">
        <v>800</v>
      </c>
      <c r="D254" s="652">
        <v>31</v>
      </c>
      <c r="E254" s="401"/>
      <c r="F254" s="401"/>
    </row>
    <row r="255" spans="1:6" s="34" customFormat="1">
      <c r="A255" s="404"/>
      <c r="B255" s="459" t="s">
        <v>812</v>
      </c>
      <c r="C255" s="460" t="s">
        <v>800</v>
      </c>
      <c r="D255" s="652">
        <v>10</v>
      </c>
      <c r="E255" s="401"/>
      <c r="F255" s="401"/>
    </row>
    <row r="256" spans="1:6" s="34" customFormat="1">
      <c r="A256" s="404"/>
      <c r="B256" s="459" t="s">
        <v>811</v>
      </c>
      <c r="C256" s="460" t="s">
        <v>800</v>
      </c>
      <c r="D256" s="652">
        <v>4</v>
      </c>
      <c r="E256" s="401"/>
      <c r="F256" s="401"/>
    </row>
    <row r="257" spans="1:6" s="34" customFormat="1">
      <c r="A257" s="404"/>
      <c r="B257" s="459" t="s">
        <v>810</v>
      </c>
      <c r="C257" s="460" t="s">
        <v>800</v>
      </c>
      <c r="D257" s="652">
        <v>2</v>
      </c>
      <c r="E257" s="401"/>
      <c r="F257" s="401"/>
    </row>
    <row r="258" spans="1:6" s="34" customFormat="1">
      <c r="A258" s="404"/>
      <c r="B258" s="459" t="s">
        <v>809</v>
      </c>
      <c r="C258" s="460" t="s">
        <v>800</v>
      </c>
      <c r="D258" s="652">
        <v>1</v>
      </c>
      <c r="E258" s="401"/>
      <c r="F258" s="401"/>
    </row>
    <row r="259" spans="1:6" s="34" customFormat="1">
      <c r="A259" s="404"/>
      <c r="B259" s="459" t="s">
        <v>808</v>
      </c>
      <c r="C259" s="460" t="s">
        <v>800</v>
      </c>
      <c r="D259" s="652">
        <v>31</v>
      </c>
      <c r="E259" s="401"/>
      <c r="F259" s="401"/>
    </row>
    <row r="260" spans="1:6" s="34" customFormat="1">
      <c r="A260" s="404"/>
      <c r="B260" s="459" t="s">
        <v>807</v>
      </c>
      <c r="C260" s="460" t="s">
        <v>800</v>
      </c>
      <c r="D260" s="652">
        <v>10</v>
      </c>
      <c r="E260" s="401"/>
      <c r="F260" s="401"/>
    </row>
    <row r="261" spans="1:6" s="34" customFormat="1">
      <c r="A261" s="404"/>
      <c r="B261" s="459" t="s">
        <v>806</v>
      </c>
      <c r="C261" s="460" t="s">
        <v>800</v>
      </c>
      <c r="D261" s="652">
        <v>4</v>
      </c>
      <c r="E261" s="401"/>
      <c r="F261" s="401"/>
    </row>
    <row r="262" spans="1:6" s="34" customFormat="1">
      <c r="A262" s="404"/>
      <c r="B262" s="459" t="s">
        <v>805</v>
      </c>
      <c r="C262" s="460" t="s">
        <v>800</v>
      </c>
      <c r="D262" s="652">
        <v>2</v>
      </c>
      <c r="E262" s="401"/>
      <c r="F262" s="401"/>
    </row>
    <row r="263" spans="1:6" s="34" customFormat="1">
      <c r="A263" s="404"/>
      <c r="B263" s="459" t="s">
        <v>804</v>
      </c>
      <c r="C263" s="460" t="s">
        <v>800</v>
      </c>
      <c r="D263" s="652">
        <v>1</v>
      </c>
      <c r="E263" s="401"/>
      <c r="F263" s="401"/>
    </row>
    <row r="264" spans="1:6" s="34" customFormat="1">
      <c r="A264" s="404"/>
      <c r="B264" s="459" t="s">
        <v>1226</v>
      </c>
      <c r="C264" s="460" t="s">
        <v>800</v>
      </c>
      <c r="D264" s="652">
        <v>31</v>
      </c>
      <c r="E264" s="401"/>
      <c r="F264" s="401"/>
    </row>
    <row r="265" spans="1:6" s="34" customFormat="1">
      <c r="A265" s="404"/>
      <c r="B265" s="459" t="s">
        <v>1227</v>
      </c>
      <c r="C265" s="460" t="s">
        <v>800</v>
      </c>
      <c r="D265" s="652">
        <v>10</v>
      </c>
      <c r="E265" s="401"/>
      <c r="F265" s="401"/>
    </row>
    <row r="266" spans="1:6" s="34" customFormat="1">
      <c r="A266" s="404"/>
      <c r="B266" s="459" t="s">
        <v>1228</v>
      </c>
      <c r="C266" s="460" t="s">
        <v>800</v>
      </c>
      <c r="D266" s="652">
        <v>4</v>
      </c>
      <c r="E266" s="401"/>
      <c r="F266" s="401"/>
    </row>
    <row r="267" spans="1:6" s="34" customFormat="1">
      <c r="A267" s="404"/>
      <c r="B267" s="459" t="s">
        <v>1229</v>
      </c>
      <c r="C267" s="460" t="s">
        <v>800</v>
      </c>
      <c r="D267" s="652">
        <v>2</v>
      </c>
      <c r="E267" s="401"/>
      <c r="F267" s="401"/>
    </row>
    <row r="268" spans="1:6" s="34" customFormat="1">
      <c r="A268" s="404"/>
      <c r="B268" s="459" t="s">
        <v>1230</v>
      </c>
      <c r="C268" s="460" t="s">
        <v>800</v>
      </c>
      <c r="D268" s="652">
        <v>1</v>
      </c>
      <c r="E268" s="401"/>
      <c r="F268" s="401"/>
    </row>
    <row r="269" spans="1:6" s="34" customFormat="1" ht="18" customHeight="1">
      <c r="A269" s="405">
        <v>2</v>
      </c>
      <c r="B269" s="397" t="s">
        <v>1151</v>
      </c>
      <c r="C269" s="402"/>
      <c r="D269" s="403"/>
      <c r="E269" s="403"/>
      <c r="F269" s="621"/>
    </row>
    <row r="270" spans="1:6" s="34" customFormat="1" ht="27.75" customHeight="1">
      <c r="A270" s="406" t="s">
        <v>803</v>
      </c>
      <c r="B270" s="461" t="s">
        <v>1154</v>
      </c>
      <c r="C270" s="460" t="s">
        <v>800</v>
      </c>
      <c r="D270" s="652">
        <v>2</v>
      </c>
      <c r="E270" s="401"/>
      <c r="F270" s="401"/>
    </row>
    <row r="271" spans="1:6" s="34" customFormat="1" ht="42.75" customHeight="1">
      <c r="A271" s="406" t="s">
        <v>802</v>
      </c>
      <c r="B271" s="461" t="s">
        <v>1155</v>
      </c>
      <c r="C271" s="460" t="s">
        <v>800</v>
      </c>
      <c r="D271" s="652">
        <v>2</v>
      </c>
      <c r="E271" s="401"/>
      <c r="F271" s="401"/>
    </row>
    <row r="272" spans="1:6" s="34" customFormat="1" ht="76.5">
      <c r="A272" s="406" t="s">
        <v>801</v>
      </c>
      <c r="B272" s="461" t="s">
        <v>1156</v>
      </c>
      <c r="C272" s="460" t="s">
        <v>800</v>
      </c>
      <c r="D272" s="652">
        <v>2</v>
      </c>
      <c r="E272" s="401"/>
      <c r="F272" s="401"/>
    </row>
    <row r="273" spans="1:6" s="34" customFormat="1" ht="30.75" customHeight="1">
      <c r="A273" s="405">
        <v>3</v>
      </c>
      <c r="B273" s="407" t="s">
        <v>799</v>
      </c>
      <c r="C273" s="400" t="s">
        <v>291</v>
      </c>
      <c r="D273" s="652">
        <v>190</v>
      </c>
      <c r="E273" s="401"/>
      <c r="F273" s="401"/>
    </row>
    <row r="274" spans="1:6" s="34" customFormat="1">
      <c r="A274" s="405">
        <v>4</v>
      </c>
      <c r="B274" s="627" t="s">
        <v>1152</v>
      </c>
      <c r="C274" s="626"/>
      <c r="D274" s="653"/>
      <c r="E274" s="653"/>
      <c r="F274" s="654"/>
    </row>
    <row r="275" spans="1:6" s="34" customFormat="1">
      <c r="A275" s="408"/>
      <c r="B275" s="409" t="s">
        <v>798</v>
      </c>
      <c r="C275" s="400" t="s">
        <v>291</v>
      </c>
      <c r="D275" s="401">
        <v>7</v>
      </c>
      <c r="E275" s="401"/>
      <c r="F275" s="401"/>
    </row>
    <row r="276" spans="1:6" s="34" customFormat="1">
      <c r="A276" s="408"/>
      <c r="B276" s="409" t="s">
        <v>797</v>
      </c>
      <c r="C276" s="400" t="s">
        <v>291</v>
      </c>
      <c r="D276" s="401">
        <v>3</v>
      </c>
      <c r="E276" s="401"/>
      <c r="F276" s="401"/>
    </row>
    <row r="277" spans="1:6" s="34" customFormat="1" ht="25.5">
      <c r="A277" s="410">
        <v>5</v>
      </c>
      <c r="B277" s="407" t="s">
        <v>796</v>
      </c>
      <c r="C277" s="400" t="s">
        <v>291</v>
      </c>
      <c r="D277" s="401">
        <v>2</v>
      </c>
      <c r="E277" s="401"/>
      <c r="F277" s="401"/>
    </row>
    <row r="278" spans="1:6" s="34" customFormat="1">
      <c r="A278" s="405">
        <v>6</v>
      </c>
      <c r="B278" s="627" t="s">
        <v>1153</v>
      </c>
      <c r="C278" s="626"/>
      <c r="D278" s="653"/>
      <c r="E278" s="653"/>
      <c r="F278" s="654"/>
    </row>
    <row r="279" spans="1:6" s="34" customFormat="1">
      <c r="A279" s="408"/>
      <c r="B279" s="409" t="s">
        <v>795</v>
      </c>
      <c r="C279" s="400" t="s">
        <v>291</v>
      </c>
      <c r="D279" s="401">
        <v>2</v>
      </c>
      <c r="E279" s="401"/>
      <c r="F279" s="401"/>
    </row>
    <row r="280" spans="1:6" s="34" customFormat="1" ht="15" customHeight="1">
      <c r="A280" s="408"/>
      <c r="B280" s="409" t="s">
        <v>794</v>
      </c>
      <c r="C280" s="622" t="s">
        <v>291</v>
      </c>
      <c r="D280" s="623">
        <v>15</v>
      </c>
      <c r="E280" s="623"/>
      <c r="F280" s="623"/>
    </row>
    <row r="281" spans="1:6" s="34" customFormat="1">
      <c r="A281" s="628"/>
      <c r="B281" s="629" t="s">
        <v>793</v>
      </c>
      <c r="C281" s="618"/>
      <c r="D281" s="619"/>
      <c r="E281" s="619"/>
      <c r="F281" s="620"/>
    </row>
    <row r="282" spans="1:6" s="34" customFormat="1">
      <c r="A282" s="328"/>
      <c r="B282" s="256"/>
      <c r="C282" s="320"/>
      <c r="D282" s="327"/>
      <c r="E282" s="327"/>
      <c r="F282" s="327"/>
    </row>
    <row r="283" spans="1:6" s="34" customFormat="1">
      <c r="A283" s="612"/>
      <c r="B283" s="585" t="s">
        <v>792</v>
      </c>
      <c r="C283" s="586"/>
      <c r="D283" s="587"/>
      <c r="E283" s="587"/>
      <c r="F283" s="588"/>
    </row>
    <row r="284" spans="1:6" s="34" customFormat="1" ht="105" customHeight="1">
      <c r="A284" s="379">
        <v>1</v>
      </c>
      <c r="B284" s="411" t="s">
        <v>1358</v>
      </c>
      <c r="C284" s="338" t="s">
        <v>315</v>
      </c>
      <c r="D284" s="335">
        <v>320</v>
      </c>
      <c r="E284" s="335"/>
      <c r="F284" s="401"/>
    </row>
    <row r="285" spans="1:6" s="34" customFormat="1" ht="27" customHeight="1">
      <c r="A285" s="379">
        <v>2</v>
      </c>
      <c r="B285" s="412" t="s">
        <v>1167</v>
      </c>
      <c r="C285" s="338" t="s">
        <v>315</v>
      </c>
      <c r="D285" s="335">
        <v>140</v>
      </c>
      <c r="E285" s="335"/>
      <c r="F285" s="401"/>
    </row>
    <row r="286" spans="1:6" s="34" customFormat="1" ht="63.75">
      <c r="A286" s="379">
        <v>3</v>
      </c>
      <c r="B286" s="412" t="s">
        <v>1166</v>
      </c>
      <c r="C286" s="338" t="s">
        <v>788</v>
      </c>
      <c r="D286" s="335">
        <v>7</v>
      </c>
      <c r="E286" s="335"/>
      <c r="F286" s="401"/>
    </row>
    <row r="287" spans="1:6" s="34" customFormat="1" ht="51" customHeight="1">
      <c r="A287" s="379">
        <v>4</v>
      </c>
      <c r="B287" s="412" t="s">
        <v>1165</v>
      </c>
      <c r="C287" s="338" t="s">
        <v>791</v>
      </c>
      <c r="D287" s="335">
        <v>1</v>
      </c>
      <c r="E287" s="335"/>
      <c r="F287" s="401"/>
    </row>
    <row r="288" spans="1:6" s="417" customFormat="1" ht="38.25">
      <c r="A288" s="413">
        <v>5</v>
      </c>
      <c r="B288" s="414" t="s">
        <v>790</v>
      </c>
      <c r="C288" s="415" t="s">
        <v>315</v>
      </c>
      <c r="D288" s="655">
        <v>40</v>
      </c>
      <c r="E288" s="416"/>
      <c r="F288" s="401"/>
    </row>
    <row r="289" spans="1:6" ht="38.25">
      <c r="A289" s="376" t="s">
        <v>504</v>
      </c>
      <c r="B289" s="342" t="s">
        <v>1359</v>
      </c>
      <c r="C289" s="418" t="s">
        <v>315</v>
      </c>
      <c r="D289" s="335">
        <v>40</v>
      </c>
      <c r="E289" s="335"/>
      <c r="F289" s="401"/>
    </row>
    <row r="290" spans="1:6" s="417" customFormat="1" ht="51">
      <c r="A290" s="413">
        <v>7</v>
      </c>
      <c r="B290" s="420" t="s">
        <v>1360</v>
      </c>
      <c r="C290" s="415" t="s">
        <v>315</v>
      </c>
      <c r="D290" s="655">
        <v>120</v>
      </c>
      <c r="E290" s="416"/>
      <c r="F290" s="401"/>
    </row>
    <row r="291" spans="1:6" ht="65.25" customHeight="1">
      <c r="A291" s="421" t="s">
        <v>633</v>
      </c>
      <c r="B291" s="342" t="s">
        <v>1361</v>
      </c>
      <c r="C291" s="418" t="s">
        <v>291</v>
      </c>
      <c r="D291" s="335">
        <v>50</v>
      </c>
      <c r="E291" s="335"/>
      <c r="F291" s="401"/>
    </row>
    <row r="292" spans="1:6" s="417" customFormat="1" ht="25.5">
      <c r="A292" s="630">
        <v>9</v>
      </c>
      <c r="B292" s="631" t="s">
        <v>789</v>
      </c>
      <c r="C292" s="632" t="s">
        <v>788</v>
      </c>
      <c r="D292" s="656">
        <v>1</v>
      </c>
      <c r="E292" s="633"/>
      <c r="F292" s="401"/>
    </row>
    <row r="293" spans="1:6" s="34" customFormat="1">
      <c r="A293" s="379"/>
      <c r="B293" s="634" t="s">
        <v>787</v>
      </c>
      <c r="C293" s="603"/>
      <c r="D293" s="604"/>
      <c r="E293" s="604"/>
      <c r="F293" s="335"/>
    </row>
    <row r="294" spans="1:6" s="34" customFormat="1">
      <c r="A294" s="328"/>
      <c r="B294" s="329"/>
      <c r="C294" s="320"/>
      <c r="D294" s="327"/>
      <c r="E294" s="327"/>
      <c r="F294" s="327"/>
    </row>
    <row r="295" spans="1:6" s="34" customFormat="1">
      <c r="A295" s="612"/>
      <c r="B295" s="585" t="s">
        <v>786</v>
      </c>
      <c r="C295" s="586"/>
      <c r="D295" s="587"/>
      <c r="E295" s="587"/>
      <c r="F295" s="588"/>
    </row>
    <row r="296" spans="1:6" s="34" customFormat="1" ht="51">
      <c r="A296" s="422">
        <v>1</v>
      </c>
      <c r="B296" s="382" t="s">
        <v>1362</v>
      </c>
      <c r="C296" s="423"/>
      <c r="D296" s="424"/>
      <c r="E296" s="424"/>
      <c r="F296" s="598"/>
    </row>
    <row r="297" spans="1:6" s="34" customFormat="1">
      <c r="A297" s="425"/>
      <c r="B297" s="426" t="s">
        <v>785</v>
      </c>
      <c r="C297" s="427" t="s">
        <v>315</v>
      </c>
      <c r="D297" s="657">
        <v>240</v>
      </c>
      <c r="E297" s="657"/>
      <c r="F297" s="401"/>
    </row>
    <row r="298" spans="1:6" s="34" customFormat="1" ht="38.25">
      <c r="A298" s="429">
        <v>2</v>
      </c>
      <c r="B298" s="384" t="s">
        <v>1363</v>
      </c>
      <c r="C298" s="423"/>
      <c r="D298" s="424"/>
      <c r="E298" s="424"/>
      <c r="F298" s="598"/>
    </row>
    <row r="299" spans="1:6" s="34" customFormat="1">
      <c r="A299" s="425"/>
      <c r="B299" s="426" t="s">
        <v>785</v>
      </c>
      <c r="C299" s="428" t="s">
        <v>315</v>
      </c>
      <c r="D299" s="657">
        <v>200</v>
      </c>
      <c r="E299" s="657"/>
      <c r="F299" s="401"/>
    </row>
    <row r="300" spans="1:6" s="351" customFormat="1">
      <c r="A300" s="430" t="s">
        <v>518</v>
      </c>
      <c r="B300" s="431" t="s">
        <v>784</v>
      </c>
      <c r="C300" s="432"/>
      <c r="D300" s="658"/>
      <c r="E300" s="658"/>
      <c r="F300" s="659"/>
    </row>
    <row r="301" spans="1:6" s="351" customFormat="1">
      <c r="A301" s="433"/>
      <c r="B301" s="638" t="s">
        <v>1364</v>
      </c>
      <c r="C301" s="435"/>
      <c r="D301" s="660"/>
      <c r="E301" s="660"/>
      <c r="F301" s="661"/>
    </row>
    <row r="302" spans="1:6" s="351" customFormat="1">
      <c r="A302" s="433"/>
      <c r="B302" s="638" t="s">
        <v>783</v>
      </c>
      <c r="C302" s="436"/>
      <c r="D302" s="662"/>
      <c r="E302" s="662"/>
      <c r="F302" s="663"/>
    </row>
    <row r="303" spans="1:6" s="351" customFormat="1">
      <c r="A303" s="437"/>
      <c r="B303" s="639" t="s">
        <v>770</v>
      </c>
      <c r="C303" s="428" t="s">
        <v>291</v>
      </c>
      <c r="D303" s="657">
        <v>23</v>
      </c>
      <c r="E303" s="657"/>
      <c r="F303" s="401"/>
    </row>
    <row r="304" spans="1:6" s="351" customFormat="1">
      <c r="A304" s="430" t="s">
        <v>512</v>
      </c>
      <c r="B304" s="600" t="s">
        <v>782</v>
      </c>
      <c r="C304" s="432"/>
      <c r="D304" s="658"/>
      <c r="E304" s="658"/>
      <c r="F304" s="659"/>
    </row>
    <row r="305" spans="1:6" s="351" customFormat="1">
      <c r="A305" s="433"/>
      <c r="B305" s="638" t="s">
        <v>1365</v>
      </c>
      <c r="C305" s="435"/>
      <c r="D305" s="660"/>
      <c r="E305" s="660"/>
      <c r="F305" s="661"/>
    </row>
    <row r="306" spans="1:6" s="351" customFormat="1">
      <c r="A306" s="433"/>
      <c r="B306" s="638" t="s">
        <v>781</v>
      </c>
      <c r="C306" s="435"/>
      <c r="D306" s="660"/>
      <c r="E306" s="660"/>
      <c r="F306" s="661"/>
    </row>
    <row r="307" spans="1:6" s="351" customFormat="1">
      <c r="A307" s="433"/>
      <c r="B307" s="638" t="s">
        <v>780</v>
      </c>
      <c r="C307" s="435"/>
      <c r="D307" s="660"/>
      <c r="E307" s="660"/>
      <c r="F307" s="661"/>
    </row>
    <row r="308" spans="1:6" s="351" customFormat="1">
      <c r="A308" s="433"/>
      <c r="B308" s="638" t="s">
        <v>779</v>
      </c>
      <c r="C308" s="436"/>
      <c r="D308" s="662"/>
      <c r="E308" s="662"/>
      <c r="F308" s="663"/>
    </row>
    <row r="309" spans="1:6" s="351" customFormat="1">
      <c r="A309" s="437"/>
      <c r="B309" s="639" t="s">
        <v>778</v>
      </c>
      <c r="C309" s="427" t="s">
        <v>765</v>
      </c>
      <c r="D309" s="657">
        <v>8</v>
      </c>
      <c r="E309" s="657"/>
      <c r="F309" s="401"/>
    </row>
    <row r="310" spans="1:6" s="351" customFormat="1">
      <c r="A310" s="430" t="s">
        <v>509</v>
      </c>
      <c r="B310" s="600" t="s">
        <v>1366</v>
      </c>
      <c r="C310" s="438"/>
      <c r="D310" s="664"/>
      <c r="E310" s="664"/>
      <c r="F310" s="665"/>
    </row>
    <row r="311" spans="1:6" s="351" customFormat="1">
      <c r="A311" s="437"/>
      <c r="B311" s="639" t="s">
        <v>777</v>
      </c>
      <c r="C311" s="427" t="s">
        <v>291</v>
      </c>
      <c r="D311" s="657">
        <v>18</v>
      </c>
      <c r="E311" s="657"/>
      <c r="F311" s="401"/>
    </row>
    <row r="312" spans="1:6" s="351" customFormat="1">
      <c r="A312" s="430" t="s">
        <v>504</v>
      </c>
      <c r="B312" s="600" t="s">
        <v>776</v>
      </c>
      <c r="C312" s="438"/>
      <c r="D312" s="664"/>
      <c r="E312" s="664"/>
      <c r="F312" s="665"/>
    </row>
    <row r="313" spans="1:6" s="351" customFormat="1">
      <c r="A313" s="437"/>
      <c r="B313" s="639" t="s">
        <v>775</v>
      </c>
      <c r="C313" s="427" t="s">
        <v>291</v>
      </c>
      <c r="D313" s="657">
        <v>18</v>
      </c>
      <c r="E313" s="657"/>
      <c r="F313" s="401"/>
    </row>
    <row r="314" spans="1:6" s="351" customFormat="1">
      <c r="A314" s="430" t="s">
        <v>774</v>
      </c>
      <c r="B314" s="431" t="s">
        <v>773</v>
      </c>
      <c r="C314" s="432"/>
      <c r="D314" s="658"/>
      <c r="E314" s="658"/>
      <c r="F314" s="659"/>
    </row>
    <row r="315" spans="1:6" s="351" customFormat="1">
      <c r="A315" s="433"/>
      <c r="B315" s="434" t="s">
        <v>772</v>
      </c>
      <c r="C315" s="435"/>
      <c r="D315" s="660"/>
      <c r="E315" s="660"/>
      <c r="F315" s="661"/>
    </row>
    <row r="316" spans="1:6" s="351" customFormat="1">
      <c r="A316" s="433"/>
      <c r="B316" s="434" t="s">
        <v>771</v>
      </c>
      <c r="C316" s="435"/>
      <c r="D316" s="660"/>
      <c r="E316" s="660"/>
      <c r="F316" s="661"/>
    </row>
    <row r="317" spans="1:6" s="351" customFormat="1">
      <c r="A317" s="437"/>
      <c r="B317" s="426" t="s">
        <v>770</v>
      </c>
      <c r="C317" s="427" t="s">
        <v>765</v>
      </c>
      <c r="D317" s="657">
        <v>1</v>
      </c>
      <c r="E317" s="657"/>
      <c r="F317" s="401"/>
    </row>
    <row r="318" spans="1:6" s="351" customFormat="1">
      <c r="A318" s="430" t="s">
        <v>633</v>
      </c>
      <c r="B318" s="600" t="s">
        <v>769</v>
      </c>
      <c r="C318" s="432"/>
      <c r="D318" s="658"/>
      <c r="E318" s="658"/>
      <c r="F318" s="659"/>
    </row>
    <row r="319" spans="1:6" s="351" customFormat="1">
      <c r="A319" s="433"/>
      <c r="B319" s="638" t="s">
        <v>768</v>
      </c>
      <c r="C319" s="436"/>
      <c r="D319" s="662"/>
      <c r="E319" s="662"/>
      <c r="F319" s="663"/>
    </row>
    <row r="320" spans="1:6" s="351" customFormat="1">
      <c r="A320" s="433"/>
      <c r="B320" s="638" t="s">
        <v>1163</v>
      </c>
      <c r="C320" s="427" t="s">
        <v>315</v>
      </c>
      <c r="D320" s="657">
        <v>64</v>
      </c>
      <c r="E320" s="657"/>
      <c r="F320" s="401"/>
    </row>
    <row r="321" spans="1:6" s="351" customFormat="1">
      <c r="A321" s="433"/>
      <c r="B321" s="638" t="s">
        <v>1164</v>
      </c>
      <c r="C321" s="438"/>
      <c r="D321" s="664"/>
      <c r="E321" s="664"/>
      <c r="F321" s="665"/>
    </row>
    <row r="322" spans="1:6" s="351" customFormat="1">
      <c r="A322" s="437"/>
      <c r="B322" s="639" t="s">
        <v>767</v>
      </c>
      <c r="C322" s="427" t="s">
        <v>315</v>
      </c>
      <c r="D322" s="657">
        <v>240</v>
      </c>
      <c r="E322" s="657"/>
      <c r="F322" s="401"/>
    </row>
    <row r="323" spans="1:6" s="351" customFormat="1">
      <c r="A323" s="635">
        <v>9</v>
      </c>
      <c r="B323" s="636" t="s">
        <v>766</v>
      </c>
      <c r="C323" s="637" t="s">
        <v>765</v>
      </c>
      <c r="D323" s="666">
        <v>2</v>
      </c>
      <c r="E323" s="666"/>
      <c r="F323" s="623"/>
    </row>
    <row r="324" spans="1:6" s="34" customFormat="1">
      <c r="A324" s="379"/>
      <c r="B324" s="634" t="s">
        <v>764</v>
      </c>
      <c r="C324" s="603"/>
      <c r="D324" s="604"/>
      <c r="E324" s="604"/>
      <c r="F324" s="401"/>
    </row>
    <row r="325" spans="1:6" s="34" customFormat="1">
      <c r="A325" s="328"/>
      <c r="B325" s="439"/>
      <c r="C325" s="320"/>
      <c r="D325" s="327"/>
      <c r="E325" s="327"/>
      <c r="F325" s="327"/>
    </row>
    <row r="326" spans="1:6" s="255" customFormat="1">
      <c r="A326" s="612"/>
      <c r="B326" s="669" t="s">
        <v>763</v>
      </c>
      <c r="C326" s="670"/>
      <c r="D326" s="671"/>
      <c r="E326" s="672"/>
      <c r="F326" s="673"/>
    </row>
    <row r="327" spans="1:6" s="255" customFormat="1">
      <c r="A327" s="441">
        <v>1</v>
      </c>
      <c r="B327" s="442" t="s">
        <v>762</v>
      </c>
      <c r="C327" s="367"/>
      <c r="D327" s="644"/>
      <c r="E327" s="369"/>
      <c r="F327" s="590"/>
    </row>
    <row r="328" spans="1:6" s="255" customFormat="1" ht="13.5" customHeight="1">
      <c r="A328" s="332"/>
      <c r="B328" s="445" t="s">
        <v>761</v>
      </c>
      <c r="C328" s="367"/>
      <c r="D328" s="644"/>
      <c r="E328" s="369"/>
      <c r="F328" s="590"/>
    </row>
    <row r="329" spans="1:6" s="255" customFormat="1">
      <c r="A329" s="332"/>
      <c r="B329" s="445" t="s">
        <v>760</v>
      </c>
      <c r="C329" s="367"/>
      <c r="D329" s="644"/>
      <c r="E329" s="369"/>
      <c r="F329" s="590"/>
    </row>
    <row r="330" spans="1:6" s="255" customFormat="1">
      <c r="A330" s="332"/>
      <c r="B330" s="445" t="s">
        <v>759</v>
      </c>
      <c r="C330" s="367"/>
      <c r="D330" s="667"/>
      <c r="E330" s="369"/>
      <c r="F330" s="590"/>
    </row>
    <row r="331" spans="1:6" s="255" customFormat="1">
      <c r="A331" s="373"/>
      <c r="B331" s="443" t="s">
        <v>758</v>
      </c>
      <c r="C331" s="334" t="s">
        <v>862</v>
      </c>
      <c r="D331" s="645">
        <v>1</v>
      </c>
      <c r="E331" s="335"/>
      <c r="F331" s="335"/>
    </row>
    <row r="332" spans="1:6" s="255" customFormat="1">
      <c r="A332" s="336">
        <v>2</v>
      </c>
      <c r="B332" s="444" t="s">
        <v>757</v>
      </c>
      <c r="C332" s="367"/>
      <c r="D332" s="644"/>
      <c r="E332" s="369"/>
      <c r="F332" s="590"/>
    </row>
    <row r="333" spans="1:6" s="255" customFormat="1">
      <c r="A333" s="336"/>
      <c r="B333" s="445" t="s">
        <v>756</v>
      </c>
      <c r="C333" s="367"/>
      <c r="D333" s="644"/>
      <c r="E333" s="369"/>
      <c r="F333" s="590"/>
    </row>
    <row r="334" spans="1:6" s="255" customFormat="1" ht="13.5" customHeight="1">
      <c r="A334" s="332"/>
      <c r="B334" s="445" t="s">
        <v>755</v>
      </c>
      <c r="C334" s="334" t="s">
        <v>862</v>
      </c>
      <c r="D334" s="674">
        <v>1</v>
      </c>
      <c r="E334" s="335"/>
      <c r="F334" s="335"/>
    </row>
    <row r="335" spans="1:6" s="34" customFormat="1">
      <c r="A335" s="675"/>
      <c r="B335" s="676" t="s">
        <v>754</v>
      </c>
      <c r="C335" s="677"/>
      <c r="D335" s="678"/>
      <c r="E335" s="679"/>
      <c r="F335" s="679"/>
    </row>
    <row r="336" spans="1:6" s="34" customFormat="1">
      <c r="A336" s="328"/>
      <c r="B336" s="447"/>
      <c r="C336" s="440"/>
      <c r="D336" s="644"/>
      <c r="E336" s="369"/>
      <c r="F336" s="369"/>
    </row>
    <row r="337" spans="1:6" s="34" customFormat="1">
      <c r="A337" s="328"/>
      <c r="B337" s="329"/>
      <c r="C337" s="320"/>
      <c r="D337" s="327"/>
      <c r="E337" s="327"/>
      <c r="F337" s="327"/>
    </row>
    <row r="338" spans="1:6" s="34" customFormat="1">
      <c r="A338" s="328"/>
      <c r="B338" s="462" t="s">
        <v>753</v>
      </c>
      <c r="C338" s="320"/>
      <c r="D338" s="327"/>
      <c r="E338" s="327"/>
      <c r="F338" s="327"/>
    </row>
    <row r="339" spans="1:6" s="34" customFormat="1" ht="13.5" thickBot="1">
      <c r="A339" s="328"/>
      <c r="B339" s="329"/>
      <c r="C339" s="320"/>
      <c r="D339" s="327"/>
      <c r="E339" s="327"/>
      <c r="F339" s="327"/>
    </row>
    <row r="340" spans="1:6" s="34" customFormat="1" ht="13.5" thickBot="1">
      <c r="A340" s="328"/>
      <c r="B340" s="463" t="s">
        <v>752</v>
      </c>
      <c r="C340" s="363"/>
      <c r="D340" s="381"/>
      <c r="E340" s="364"/>
      <c r="F340" s="365"/>
    </row>
    <row r="341" spans="1:6" s="34" customFormat="1" ht="13.5" thickBot="1">
      <c r="A341" s="321"/>
      <c r="B341" s="463" t="s">
        <v>751</v>
      </c>
      <c r="C341" s="363"/>
      <c r="D341" s="381"/>
      <c r="E341" s="364"/>
      <c r="F341" s="365"/>
    </row>
    <row r="342" spans="1:6" s="34" customFormat="1" ht="13.5" thickBot="1">
      <c r="A342" s="328"/>
      <c r="B342" s="464" t="s">
        <v>750</v>
      </c>
      <c r="C342" s="363"/>
      <c r="D342" s="381"/>
      <c r="E342" s="364"/>
      <c r="F342" s="365"/>
    </row>
    <row r="343" spans="1:6" s="34" customFormat="1" ht="13.5" thickBot="1">
      <c r="A343" s="328"/>
      <c r="B343" s="463" t="s">
        <v>749</v>
      </c>
      <c r="C343" s="363"/>
      <c r="D343" s="381"/>
      <c r="E343" s="364"/>
      <c r="F343" s="365"/>
    </row>
    <row r="344" spans="1:6" s="34" customFormat="1" ht="13.5" thickBot="1">
      <c r="A344" s="321"/>
      <c r="B344" s="463" t="s">
        <v>748</v>
      </c>
      <c r="C344" s="363"/>
      <c r="D344" s="381"/>
      <c r="E344" s="364"/>
      <c r="F344" s="365"/>
    </row>
    <row r="345" spans="1:6" s="34" customFormat="1" ht="13.5" thickBot="1">
      <c r="A345" s="321"/>
      <c r="B345" s="463" t="s">
        <v>747</v>
      </c>
      <c r="C345" s="363"/>
      <c r="D345" s="381"/>
      <c r="E345" s="364"/>
      <c r="F345" s="365"/>
    </row>
    <row r="346" spans="1:6" s="34" customFormat="1" ht="13.5" thickBot="1">
      <c r="A346" s="321"/>
      <c r="B346" s="463" t="s">
        <v>746</v>
      </c>
      <c r="C346" s="363"/>
      <c r="D346" s="381"/>
      <c r="E346" s="364"/>
      <c r="F346" s="365"/>
    </row>
    <row r="347" spans="1:6" s="34" customFormat="1" ht="13.5" thickBot="1">
      <c r="A347" s="321"/>
      <c r="B347" s="465" t="s">
        <v>745</v>
      </c>
      <c r="C347" s="363"/>
      <c r="D347" s="381"/>
      <c r="E347" s="364"/>
      <c r="F347" s="365"/>
    </row>
    <row r="348" spans="1:6" s="34" customFormat="1" ht="21" customHeight="1" thickBot="1">
      <c r="A348" s="328"/>
      <c r="B348" s="329"/>
      <c r="C348" s="320"/>
      <c r="D348" s="327"/>
      <c r="E348" s="327"/>
      <c r="F348" s="327"/>
    </row>
    <row r="349" spans="1:6" s="549" customFormat="1" ht="26.25" customHeight="1" thickTop="1" thickBot="1">
      <c r="A349" s="545"/>
      <c r="B349" s="546" t="s">
        <v>744</v>
      </c>
      <c r="C349" s="547"/>
      <c r="D349" s="548"/>
      <c r="E349" s="548"/>
      <c r="F349" s="680"/>
    </row>
    <row r="350" spans="1:6" ht="13.5" thickTop="1">
      <c r="B350" s="378"/>
      <c r="C350" s="320"/>
      <c r="D350" s="327"/>
      <c r="E350" s="327"/>
      <c r="F350" s="327"/>
    </row>
    <row r="351" spans="1:6">
      <c r="B351" s="378"/>
      <c r="C351" s="320"/>
      <c r="D351" s="327"/>
      <c r="E351" s="327"/>
      <c r="F351" s="327"/>
    </row>
    <row r="352" spans="1:6">
      <c r="A352" s="34"/>
      <c r="B352" s="448"/>
      <c r="C352" s="34"/>
      <c r="D352" s="554"/>
      <c r="E352" s="273"/>
      <c r="F352" s="273"/>
    </row>
    <row r="353" spans="1:6">
      <c r="A353" s="34"/>
      <c r="B353" s="448"/>
      <c r="C353" s="34"/>
      <c r="D353" s="554"/>
      <c r="E353" s="872" t="s">
        <v>1368</v>
      </c>
      <c r="F353" s="872"/>
    </row>
    <row r="354" spans="1:6">
      <c r="A354" s="34"/>
      <c r="B354" s="448"/>
      <c r="C354" s="34"/>
      <c r="D354" s="554"/>
      <c r="E354" s="554"/>
      <c r="F354" s="554"/>
    </row>
    <row r="355" spans="1:6">
      <c r="A355" s="34"/>
      <c r="B355" s="448"/>
      <c r="C355" s="34"/>
      <c r="D355" s="554"/>
      <c r="E355" s="554"/>
      <c r="F355" s="554"/>
    </row>
    <row r="356" spans="1:6">
      <c r="A356" s="34"/>
      <c r="B356" s="449"/>
      <c r="C356" s="34"/>
      <c r="D356" s="668"/>
      <c r="E356" s="554"/>
      <c r="F356" s="644"/>
    </row>
  </sheetData>
  <mergeCells count="7">
    <mergeCell ref="E353:F353"/>
    <mergeCell ref="A7:F10"/>
    <mergeCell ref="A12:A13"/>
    <mergeCell ref="B12:B13"/>
    <mergeCell ref="D66:E66"/>
    <mergeCell ref="D67:E67"/>
    <mergeCell ref="D68:E68"/>
  </mergeCells>
  <pageMargins left="0.70866141732283472" right="0.70866141732283472" top="0.74803149606299213" bottom="0.74803149606299213" header="0.31496062992125984" footer="0.31496062992125984"/>
  <pageSetup scale="82" orientation="portrait" r:id="rId1"/>
  <rowBreaks count="1" manualBreakCount="1">
    <brk id="110"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28"/>
  <sheetViews>
    <sheetView view="pageBreakPreview" topLeftCell="A186" zoomScaleNormal="100" zoomScaleSheetLayoutView="100" workbookViewId="0">
      <selection activeCell="B73" sqref="B73"/>
    </sheetView>
  </sheetViews>
  <sheetFormatPr defaultRowHeight="12.75"/>
  <cols>
    <col min="1" max="1" width="5.28515625" style="328" customWidth="1"/>
    <col min="2" max="2" width="56.5703125" style="450" customWidth="1"/>
    <col min="3" max="3" width="8.140625" style="528" customWidth="1"/>
    <col min="4" max="4" width="8.42578125" style="727" customWidth="1"/>
    <col min="5" max="5" width="11.85546875" style="708" customWidth="1"/>
    <col min="6" max="6" width="15.42578125" style="708" customWidth="1"/>
    <col min="7" max="7" width="9.140625" style="419"/>
    <col min="8" max="8" width="22" style="419" customWidth="1"/>
    <col min="9" max="16384" width="9.140625" style="419"/>
  </cols>
  <sheetData>
    <row r="1" spans="1:7" s="34" customFormat="1">
      <c r="A1" s="530">
        <v>1</v>
      </c>
      <c r="B1" s="378" t="s">
        <v>743</v>
      </c>
      <c r="C1" s="257"/>
      <c r="D1" s="703"/>
      <c r="E1" s="704"/>
      <c r="F1" s="704"/>
    </row>
    <row r="2" spans="1:7" s="34" customFormat="1">
      <c r="A2" s="530">
        <v>85</v>
      </c>
      <c r="B2" s="378" t="s">
        <v>1051</v>
      </c>
      <c r="C2" s="257"/>
      <c r="D2" s="703"/>
      <c r="E2" s="704"/>
      <c r="F2" s="704"/>
    </row>
    <row r="3" spans="1:7" s="34" customFormat="1">
      <c r="A3" s="466"/>
      <c r="B3" s="452" t="s">
        <v>1050</v>
      </c>
      <c r="C3" s="257"/>
      <c r="D3" s="703"/>
      <c r="E3" s="704"/>
      <c r="F3" s="704"/>
    </row>
    <row r="4" spans="1:7" s="34" customFormat="1">
      <c r="A4" s="466"/>
      <c r="B4" s="452"/>
      <c r="C4" s="257"/>
      <c r="D4" s="703"/>
      <c r="E4" s="704"/>
      <c r="F4" s="704"/>
    </row>
    <row r="5" spans="1:7" s="322" customFormat="1" ht="38.25" customHeight="1">
      <c r="A5" s="861" t="s">
        <v>1247</v>
      </c>
      <c r="B5" s="861"/>
      <c r="C5" s="861"/>
      <c r="D5" s="861"/>
      <c r="E5" s="861"/>
      <c r="F5" s="861"/>
      <c r="G5" s="453"/>
    </row>
    <row r="6" spans="1:7" s="454" customFormat="1" ht="75" customHeight="1">
      <c r="A6" s="862"/>
      <c r="B6" s="862"/>
      <c r="C6" s="862"/>
      <c r="D6" s="862"/>
      <c r="E6" s="862"/>
      <c r="F6" s="862"/>
      <c r="G6" s="453"/>
    </row>
    <row r="7" spans="1:7" s="454" customFormat="1" ht="75" customHeight="1">
      <c r="A7" s="862"/>
      <c r="B7" s="862"/>
      <c r="C7" s="862"/>
      <c r="D7" s="862"/>
      <c r="E7" s="862"/>
      <c r="F7" s="862"/>
      <c r="G7" s="453"/>
    </row>
    <row r="8" spans="1:7" s="322" customFormat="1" ht="66" customHeight="1">
      <c r="A8" s="863"/>
      <c r="B8" s="863"/>
      <c r="C8" s="863"/>
      <c r="D8" s="863"/>
      <c r="E8" s="863"/>
      <c r="F8" s="863"/>
      <c r="G8" s="455"/>
    </row>
    <row r="9" spans="1:7" s="34" customFormat="1">
      <c r="A9" s="466"/>
      <c r="B9" s="452"/>
      <c r="C9" s="257"/>
      <c r="D9" s="703"/>
      <c r="E9" s="704"/>
      <c r="F9" s="704"/>
    </row>
    <row r="10" spans="1:7" s="34" customFormat="1" ht="24" customHeight="1">
      <c r="A10" s="879" t="s">
        <v>918</v>
      </c>
      <c r="B10" s="880" t="s">
        <v>917</v>
      </c>
      <c r="C10" s="564" t="s">
        <v>1317</v>
      </c>
      <c r="D10" s="640" t="s">
        <v>914</v>
      </c>
      <c r="E10" s="641" t="s">
        <v>1318</v>
      </c>
      <c r="F10" s="641" t="s">
        <v>916</v>
      </c>
    </row>
    <row r="11" spans="1:7" s="34" customFormat="1">
      <c r="A11" s="879"/>
      <c r="B11" s="880"/>
      <c r="C11" s="565" t="s">
        <v>915</v>
      </c>
      <c r="D11" s="642"/>
      <c r="E11" s="641" t="s">
        <v>913</v>
      </c>
      <c r="F11" s="643" t="s">
        <v>913</v>
      </c>
    </row>
    <row r="12" spans="1:7" s="34" customFormat="1">
      <c r="A12" s="467"/>
      <c r="B12" s="456"/>
      <c r="C12" s="468"/>
      <c r="D12" s="705"/>
      <c r="E12" s="706"/>
      <c r="F12" s="707"/>
    </row>
    <row r="13" spans="1:7" s="255" customFormat="1">
      <c r="A13" s="321"/>
      <c r="B13" s="469" t="s">
        <v>1049</v>
      </c>
      <c r="C13" s="470"/>
      <c r="D13" s="554"/>
      <c r="E13" s="708"/>
      <c r="F13" s="708"/>
    </row>
    <row r="14" spans="1:7" s="255" customFormat="1" ht="51">
      <c r="A14" s="328"/>
      <c r="B14" s="448" t="s">
        <v>1048</v>
      </c>
      <c r="C14" s="34"/>
      <c r="D14" s="554"/>
      <c r="E14" s="708"/>
      <c r="F14" s="708"/>
    </row>
    <row r="15" spans="1:7" s="255" customFormat="1" ht="9" customHeight="1">
      <c r="A15" s="328"/>
      <c r="B15" s="448"/>
      <c r="C15" s="34"/>
      <c r="D15" s="554"/>
      <c r="E15" s="708"/>
      <c r="F15" s="708"/>
    </row>
    <row r="16" spans="1:7" s="255" customFormat="1">
      <c r="A16" s="323" t="s">
        <v>497</v>
      </c>
      <c r="B16" s="472" t="s">
        <v>1047</v>
      </c>
      <c r="C16" s="34"/>
      <c r="D16" s="554"/>
      <c r="E16" s="708"/>
      <c r="F16" s="708"/>
    </row>
    <row r="17" spans="1:6" s="255" customFormat="1" ht="92.25" customHeight="1">
      <c r="A17" s="446" t="s">
        <v>497</v>
      </c>
      <c r="B17" s="473" t="s">
        <v>1046</v>
      </c>
      <c r="C17" s="474" t="s">
        <v>315</v>
      </c>
      <c r="D17" s="709">
        <v>860</v>
      </c>
      <c r="E17" s="710"/>
      <c r="F17" s="710"/>
    </row>
    <row r="18" spans="1:6" s="255" customFormat="1" ht="12.75" customHeight="1">
      <c r="A18" s="376"/>
      <c r="B18" s="475" t="s">
        <v>957</v>
      </c>
      <c r="C18" s="476" t="s">
        <v>315</v>
      </c>
      <c r="D18" s="711">
        <v>810</v>
      </c>
      <c r="E18" s="710"/>
      <c r="F18" s="710"/>
    </row>
    <row r="19" spans="1:6" s="255" customFormat="1" ht="12.75" customHeight="1">
      <c r="A19" s="389"/>
      <c r="B19" s="475" t="s">
        <v>956</v>
      </c>
      <c r="C19" s="474" t="s">
        <v>315</v>
      </c>
      <c r="D19" s="709">
        <v>50</v>
      </c>
      <c r="E19" s="710"/>
      <c r="F19" s="710"/>
    </row>
    <row r="20" spans="1:6" s="255" customFormat="1" ht="76.5">
      <c r="A20" s="477" t="s">
        <v>490</v>
      </c>
      <c r="B20" s="478" t="s">
        <v>1234</v>
      </c>
      <c r="C20" s="479"/>
      <c r="D20" s="712"/>
      <c r="E20" s="710"/>
      <c r="F20" s="710"/>
    </row>
    <row r="21" spans="1:6" s="255" customFormat="1" ht="12.75" customHeight="1">
      <c r="A21" s="391"/>
      <c r="B21" s="478" t="s">
        <v>1045</v>
      </c>
      <c r="C21" s="566" t="s">
        <v>866</v>
      </c>
      <c r="D21" s="713">
        <v>1</v>
      </c>
      <c r="E21" s="714"/>
      <c r="F21" s="715"/>
    </row>
    <row r="22" spans="1:6" s="255" customFormat="1" ht="12.75" customHeight="1">
      <c r="A22" s="391"/>
      <c r="B22" s="478" t="s">
        <v>1232</v>
      </c>
      <c r="C22" s="567" t="s">
        <v>866</v>
      </c>
      <c r="D22" s="716">
        <v>1</v>
      </c>
      <c r="E22" s="708"/>
      <c r="F22" s="717"/>
    </row>
    <row r="23" spans="1:6" s="255" customFormat="1" ht="12.75" customHeight="1">
      <c r="A23" s="391"/>
      <c r="B23" s="478" t="s">
        <v>1231</v>
      </c>
      <c r="C23" s="567" t="s">
        <v>866</v>
      </c>
      <c r="D23" s="716">
        <v>14</v>
      </c>
      <c r="E23" s="708"/>
      <c r="F23" s="717"/>
    </row>
    <row r="24" spans="1:6" s="255" customFormat="1" ht="12.75" customHeight="1">
      <c r="A24" s="391"/>
      <c r="B24" s="478" t="s">
        <v>1044</v>
      </c>
      <c r="C24" s="567" t="s">
        <v>866</v>
      </c>
      <c r="D24" s="716">
        <v>1</v>
      </c>
      <c r="E24" s="708"/>
      <c r="F24" s="717"/>
    </row>
    <row r="25" spans="1:6" s="255" customFormat="1" ht="12.75" customHeight="1">
      <c r="A25" s="391"/>
      <c r="B25" s="478" t="s">
        <v>1043</v>
      </c>
      <c r="C25" s="567" t="s">
        <v>866</v>
      </c>
      <c r="D25" s="716">
        <v>1</v>
      </c>
      <c r="E25" s="708"/>
      <c r="F25" s="717"/>
    </row>
    <row r="26" spans="1:6" s="255" customFormat="1" ht="12.75" customHeight="1">
      <c r="A26" s="391"/>
      <c r="B26" s="478" t="s">
        <v>1235</v>
      </c>
      <c r="C26" s="567" t="s">
        <v>866</v>
      </c>
      <c r="D26" s="716">
        <v>1</v>
      </c>
      <c r="E26" s="708"/>
      <c r="F26" s="717"/>
    </row>
    <row r="27" spans="1:6" s="255" customFormat="1" ht="12.75" customHeight="1">
      <c r="A27" s="391"/>
      <c r="B27" s="478" t="s">
        <v>1042</v>
      </c>
      <c r="C27" s="568" t="s">
        <v>866</v>
      </c>
      <c r="D27" s="718">
        <v>2</v>
      </c>
      <c r="E27" s="719"/>
      <c r="F27" s="720"/>
    </row>
    <row r="28" spans="1:6" s="255" customFormat="1" ht="12.75" customHeight="1">
      <c r="A28" s="480"/>
      <c r="B28" s="478" t="s">
        <v>1041</v>
      </c>
      <c r="C28" s="479" t="s">
        <v>765</v>
      </c>
      <c r="D28" s="712">
        <v>1</v>
      </c>
      <c r="E28" s="710"/>
      <c r="F28" s="710"/>
    </row>
    <row r="29" spans="1:6" s="255" customFormat="1" ht="25.5">
      <c r="A29" s="421" t="s">
        <v>518</v>
      </c>
      <c r="B29" s="478" t="s">
        <v>1233</v>
      </c>
      <c r="C29" s="481" t="s">
        <v>291</v>
      </c>
      <c r="D29" s="711">
        <v>10</v>
      </c>
      <c r="E29" s="710"/>
      <c r="F29" s="710"/>
    </row>
    <row r="30" spans="1:6" s="255" customFormat="1" ht="38.25">
      <c r="A30" s="421" t="s">
        <v>512</v>
      </c>
      <c r="B30" s="478" t="s">
        <v>1236</v>
      </c>
      <c r="C30" s="481" t="s">
        <v>291</v>
      </c>
      <c r="D30" s="711">
        <v>10</v>
      </c>
      <c r="E30" s="710"/>
      <c r="F30" s="710"/>
    </row>
    <row r="31" spans="1:6" s="255" customFormat="1" ht="231" customHeight="1">
      <c r="A31" s="421" t="s">
        <v>509</v>
      </c>
      <c r="B31" s="478" t="s">
        <v>1119</v>
      </c>
      <c r="C31" s="481" t="s">
        <v>291</v>
      </c>
      <c r="D31" s="711">
        <v>2</v>
      </c>
      <c r="E31" s="710"/>
      <c r="F31" s="710"/>
    </row>
    <row r="32" spans="1:6" s="255" customFormat="1" ht="102">
      <c r="A32" s="376" t="s">
        <v>504</v>
      </c>
      <c r="B32" s="478" t="s">
        <v>1319</v>
      </c>
      <c r="C32" s="481" t="s">
        <v>291</v>
      </c>
      <c r="D32" s="711">
        <v>1</v>
      </c>
      <c r="E32" s="710"/>
      <c r="F32" s="710"/>
    </row>
    <row r="33" spans="1:8" s="255" customFormat="1" ht="21.75" customHeight="1">
      <c r="A33" s="421" t="s">
        <v>774</v>
      </c>
      <c r="B33" s="478" t="s">
        <v>1040</v>
      </c>
      <c r="C33" s="481" t="s">
        <v>868</v>
      </c>
      <c r="D33" s="711">
        <v>1</v>
      </c>
      <c r="E33" s="710"/>
      <c r="F33" s="710"/>
    </row>
    <row r="34" spans="1:8" s="255" customFormat="1" ht="16.5" customHeight="1">
      <c r="A34" s="376" t="s">
        <v>633</v>
      </c>
      <c r="B34" s="478" t="s">
        <v>1320</v>
      </c>
      <c r="C34" s="481" t="s">
        <v>868</v>
      </c>
      <c r="D34" s="711">
        <v>1</v>
      </c>
      <c r="E34" s="710"/>
      <c r="F34" s="710"/>
    </row>
    <row r="35" spans="1:8" s="255" customFormat="1" ht="27.75" customHeight="1">
      <c r="A35" s="477" t="s">
        <v>631</v>
      </c>
      <c r="B35" s="478" t="s">
        <v>1321</v>
      </c>
      <c r="C35" s="476"/>
      <c r="D35" s="711"/>
      <c r="E35" s="710"/>
      <c r="F35" s="710"/>
    </row>
    <row r="36" spans="1:8" s="255" customFormat="1">
      <c r="A36" s="480"/>
      <c r="B36" s="478" t="s">
        <v>1039</v>
      </c>
      <c r="C36" s="474" t="s">
        <v>315</v>
      </c>
      <c r="D36" s="711">
        <v>50</v>
      </c>
      <c r="E36" s="710"/>
      <c r="F36" s="710"/>
    </row>
    <row r="37" spans="1:8" s="255" customFormat="1" ht="25.5">
      <c r="A37" s="389" t="s">
        <v>628</v>
      </c>
      <c r="B37" s="478" t="s">
        <v>1038</v>
      </c>
      <c r="C37" s="482" t="s">
        <v>868</v>
      </c>
      <c r="D37" s="709">
        <v>1</v>
      </c>
      <c r="E37" s="710"/>
      <c r="F37" s="710"/>
    </row>
    <row r="38" spans="1:8" s="255" customFormat="1" ht="45" customHeight="1">
      <c r="A38" s="389" t="s">
        <v>626</v>
      </c>
      <c r="B38" s="478" t="s">
        <v>1037</v>
      </c>
      <c r="C38" s="482" t="s">
        <v>868</v>
      </c>
      <c r="D38" s="721">
        <v>1</v>
      </c>
      <c r="E38" s="722"/>
      <c r="F38" s="710"/>
    </row>
    <row r="39" spans="1:8" s="255" customFormat="1" ht="105.95" customHeight="1">
      <c r="A39" s="376" t="s">
        <v>622</v>
      </c>
      <c r="B39" s="478" t="s">
        <v>1322</v>
      </c>
      <c r="C39" s="503" t="s">
        <v>315</v>
      </c>
      <c r="D39" s="723">
        <v>120</v>
      </c>
      <c r="E39" s="722"/>
      <c r="F39" s="724"/>
    </row>
    <row r="40" spans="1:8" s="255" customFormat="1">
      <c r="A40" s="581"/>
      <c r="B40" s="496" t="s">
        <v>1022</v>
      </c>
      <c r="C40" s="575"/>
      <c r="D40" s="725"/>
      <c r="E40" s="726"/>
      <c r="F40" s="710"/>
    </row>
    <row r="41" spans="1:8" s="255" customFormat="1">
      <c r="A41" s="485"/>
      <c r="B41" s="580"/>
      <c r="C41" s="528"/>
      <c r="D41" s="727"/>
      <c r="E41" s="708"/>
      <c r="F41" s="708"/>
    </row>
    <row r="42" spans="1:8" s="531" customFormat="1">
      <c r="A42" s="569" t="s">
        <v>490</v>
      </c>
      <c r="B42" s="570" t="s">
        <v>1036</v>
      </c>
      <c r="C42" s="490"/>
      <c r="D42" s="728"/>
      <c r="E42" s="729"/>
      <c r="F42" s="730"/>
      <c r="H42" s="255"/>
    </row>
    <row r="43" spans="1:8" s="255" customFormat="1" ht="94.5" customHeight="1">
      <c r="A43" s="389">
        <v>1</v>
      </c>
      <c r="B43" s="478" t="s">
        <v>1374</v>
      </c>
      <c r="C43" s="482" t="s">
        <v>291</v>
      </c>
      <c r="D43" s="721">
        <v>12</v>
      </c>
      <c r="E43" s="722"/>
      <c r="F43" s="710"/>
    </row>
    <row r="44" spans="1:8" s="255" customFormat="1" ht="210" customHeight="1">
      <c r="A44" s="389">
        <v>2</v>
      </c>
      <c r="B44" s="478" t="s">
        <v>1323</v>
      </c>
      <c r="C44" s="482" t="s">
        <v>291</v>
      </c>
      <c r="D44" s="721">
        <v>12</v>
      </c>
      <c r="E44" s="722"/>
      <c r="F44" s="710"/>
    </row>
    <row r="45" spans="1:8" s="255" customFormat="1" ht="221.25" customHeight="1">
      <c r="A45" s="389" t="s">
        <v>518</v>
      </c>
      <c r="B45" s="478" t="s">
        <v>1324</v>
      </c>
      <c r="C45" s="482" t="s">
        <v>291</v>
      </c>
      <c r="D45" s="721">
        <v>6</v>
      </c>
      <c r="E45" s="722"/>
      <c r="F45" s="710"/>
    </row>
    <row r="46" spans="1:8" s="34" customFormat="1" ht="79.5" customHeight="1">
      <c r="A46" s="389" t="s">
        <v>512</v>
      </c>
      <c r="B46" s="478" t="s">
        <v>1325</v>
      </c>
      <c r="C46" s="238" t="s">
        <v>291</v>
      </c>
      <c r="D46" s="731">
        <v>1</v>
      </c>
      <c r="E46" s="732"/>
      <c r="F46" s="710"/>
      <c r="H46" s="255"/>
    </row>
    <row r="47" spans="1:8" s="34" customFormat="1">
      <c r="A47" s="389" t="s">
        <v>509</v>
      </c>
      <c r="B47" s="359" t="s">
        <v>1035</v>
      </c>
      <c r="C47" s="238" t="s">
        <v>291</v>
      </c>
      <c r="D47" s="731">
        <v>18</v>
      </c>
      <c r="E47" s="732"/>
      <c r="F47" s="710"/>
      <c r="H47" s="255"/>
    </row>
    <row r="48" spans="1:8" s="34" customFormat="1" ht="94.5" customHeight="1">
      <c r="A48" s="376" t="s">
        <v>504</v>
      </c>
      <c r="B48" s="579" t="s">
        <v>1120</v>
      </c>
      <c r="C48" s="237" t="s">
        <v>291</v>
      </c>
      <c r="D48" s="731">
        <v>1</v>
      </c>
      <c r="E48" s="732"/>
      <c r="F48" s="710"/>
      <c r="H48" s="255"/>
    </row>
    <row r="49" spans="1:8" s="34" customFormat="1" ht="119.25" customHeight="1">
      <c r="A49" s="446" t="s">
        <v>774</v>
      </c>
      <c r="B49" s="495" t="s">
        <v>1121</v>
      </c>
      <c r="C49" s="237"/>
      <c r="D49" s="733"/>
      <c r="E49" s="734"/>
      <c r="F49" s="734"/>
      <c r="H49" s="255"/>
    </row>
    <row r="50" spans="1:8" s="34" customFormat="1" ht="129.75" customHeight="1">
      <c r="A50" s="236"/>
      <c r="B50" s="501" t="s">
        <v>1122</v>
      </c>
      <c r="C50" s="235" t="s">
        <v>291</v>
      </c>
      <c r="D50" s="735">
        <v>1</v>
      </c>
      <c r="E50" s="736"/>
      <c r="F50" s="737"/>
      <c r="H50" s="255"/>
    </row>
    <row r="51" spans="1:8" s="34" customFormat="1" ht="69.75" customHeight="1">
      <c r="A51" s="421" t="s">
        <v>633</v>
      </c>
      <c r="B51" s="478" t="s">
        <v>1123</v>
      </c>
      <c r="C51" s="235" t="s">
        <v>291</v>
      </c>
      <c r="D51" s="731">
        <v>1</v>
      </c>
      <c r="E51" s="732"/>
      <c r="F51" s="710"/>
      <c r="H51" s="255"/>
    </row>
    <row r="52" spans="1:8" s="34" customFormat="1" ht="79.5" customHeight="1">
      <c r="A52" s="421" t="s">
        <v>631</v>
      </c>
      <c r="B52" s="478" t="s">
        <v>1340</v>
      </c>
      <c r="C52" s="234" t="s">
        <v>291</v>
      </c>
      <c r="D52" s="731">
        <v>1</v>
      </c>
      <c r="E52" s="732"/>
      <c r="F52" s="710"/>
      <c r="H52" s="255"/>
    </row>
    <row r="53" spans="1:8" s="34" customFormat="1" ht="18.75" customHeight="1">
      <c r="A53" s="421" t="s">
        <v>628</v>
      </c>
      <c r="B53" s="478" t="s">
        <v>1124</v>
      </c>
      <c r="C53" s="234" t="s">
        <v>44</v>
      </c>
      <c r="D53" s="731">
        <v>1950</v>
      </c>
      <c r="E53" s="732"/>
      <c r="F53" s="710"/>
      <c r="H53" s="255"/>
    </row>
    <row r="54" spans="1:8" s="255" customFormat="1" ht="17.25" customHeight="1">
      <c r="A54" s="446" t="s">
        <v>626</v>
      </c>
      <c r="B54" s="491" t="s">
        <v>1125</v>
      </c>
      <c r="C54" s="492"/>
      <c r="D54" s="738"/>
      <c r="E54" s="739"/>
      <c r="F54" s="715"/>
    </row>
    <row r="55" spans="1:8" s="255" customFormat="1" ht="17.25" customHeight="1">
      <c r="A55" s="376"/>
      <c r="B55" s="491" t="s">
        <v>1034</v>
      </c>
      <c r="C55" s="493"/>
      <c r="D55" s="728"/>
      <c r="E55" s="729"/>
      <c r="F55" s="720"/>
    </row>
    <row r="56" spans="1:8" s="255" customFormat="1" ht="17.25" customHeight="1">
      <c r="A56" s="376"/>
      <c r="B56" s="494" t="s">
        <v>1033</v>
      </c>
      <c r="C56" s="482" t="s">
        <v>315</v>
      </c>
      <c r="D56" s="721">
        <v>1200</v>
      </c>
      <c r="E56" s="740"/>
      <c r="F56" s="710"/>
    </row>
    <row r="57" spans="1:8" s="255" customFormat="1" ht="17.25" customHeight="1">
      <c r="A57" s="389"/>
      <c r="B57" s="494" t="s">
        <v>1032</v>
      </c>
      <c r="C57" s="482" t="s">
        <v>315</v>
      </c>
      <c r="D57" s="721">
        <v>250</v>
      </c>
      <c r="E57" s="722"/>
      <c r="F57" s="710"/>
    </row>
    <row r="58" spans="1:8" s="255" customFormat="1" ht="33" customHeight="1">
      <c r="A58" s="421" t="s">
        <v>622</v>
      </c>
      <c r="B58" s="478" t="s">
        <v>1126</v>
      </c>
      <c r="C58" s="482" t="s">
        <v>866</v>
      </c>
      <c r="D58" s="721">
        <v>4</v>
      </c>
      <c r="E58" s="722"/>
      <c r="F58" s="710"/>
    </row>
    <row r="59" spans="1:8" s="255" customFormat="1" ht="21.75" customHeight="1">
      <c r="A59" s="421" t="s">
        <v>620</v>
      </c>
      <c r="B59" s="478" t="s">
        <v>1031</v>
      </c>
      <c r="C59" s="482" t="s">
        <v>1028</v>
      </c>
      <c r="D59" s="721">
        <v>1</v>
      </c>
      <c r="E59" s="722"/>
      <c r="F59" s="710"/>
    </row>
    <row r="60" spans="1:8" s="255" customFormat="1" ht="42.75" customHeight="1">
      <c r="A60" s="421" t="s">
        <v>618</v>
      </c>
      <c r="B60" s="478" t="s">
        <v>1030</v>
      </c>
      <c r="C60" s="482" t="s">
        <v>1028</v>
      </c>
      <c r="D60" s="721">
        <v>1</v>
      </c>
      <c r="E60" s="722"/>
      <c r="F60" s="710"/>
    </row>
    <row r="61" spans="1:8" s="255" customFormat="1" ht="20.100000000000001" customHeight="1">
      <c r="A61" s="421" t="s">
        <v>616</v>
      </c>
      <c r="B61" s="478" t="s">
        <v>1029</v>
      </c>
      <c r="C61" s="503" t="s">
        <v>1028</v>
      </c>
      <c r="D61" s="723">
        <v>1</v>
      </c>
      <c r="E61" s="722"/>
      <c r="F61" s="724"/>
    </row>
    <row r="62" spans="1:8" s="255" customFormat="1">
      <c r="A62" s="391"/>
      <c r="B62" s="496" t="s">
        <v>1027</v>
      </c>
      <c r="C62" s="575"/>
      <c r="D62" s="725"/>
      <c r="E62" s="726"/>
      <c r="F62" s="710"/>
    </row>
    <row r="63" spans="1:8">
      <c r="A63" s="485"/>
      <c r="B63" s="486"/>
      <c r="C63" s="487"/>
      <c r="D63" s="741"/>
      <c r="E63" s="742"/>
      <c r="F63" s="554"/>
      <c r="H63" s="255"/>
    </row>
    <row r="64" spans="1:8" s="531" customFormat="1">
      <c r="A64" s="578" t="s">
        <v>518</v>
      </c>
      <c r="B64" s="559" t="s">
        <v>1026</v>
      </c>
      <c r="C64" s="487"/>
      <c r="D64" s="741"/>
      <c r="E64" s="742"/>
      <c r="F64" s="743"/>
      <c r="H64" s="255"/>
    </row>
    <row r="65" spans="1:8" s="255" customFormat="1" ht="79.5" customHeight="1">
      <c r="A65" s="446" t="s">
        <v>497</v>
      </c>
      <c r="B65" s="495" t="s">
        <v>1025</v>
      </c>
      <c r="C65" s="575"/>
      <c r="D65" s="725"/>
      <c r="E65" s="744"/>
      <c r="F65" s="745"/>
    </row>
    <row r="66" spans="1:8" s="255" customFormat="1">
      <c r="A66" s="376"/>
      <c r="B66" s="495" t="s">
        <v>1024</v>
      </c>
      <c r="C66" s="482" t="s">
        <v>315</v>
      </c>
      <c r="D66" s="721">
        <v>80</v>
      </c>
      <c r="E66" s="722"/>
      <c r="F66" s="710"/>
    </row>
    <row r="67" spans="1:8" s="255" customFormat="1">
      <c r="A67" s="389"/>
      <c r="B67" s="496" t="s">
        <v>1023</v>
      </c>
      <c r="C67" s="497" t="s">
        <v>315</v>
      </c>
      <c r="D67" s="746">
        <v>60</v>
      </c>
      <c r="E67" s="747"/>
      <c r="F67" s="710"/>
    </row>
    <row r="68" spans="1:8" s="255" customFormat="1" ht="66" customHeight="1">
      <c r="A68" s="421" t="s">
        <v>490</v>
      </c>
      <c r="B68" s="380" t="s">
        <v>844</v>
      </c>
      <c r="C68" s="334" t="s">
        <v>344</v>
      </c>
      <c r="D68" s="645">
        <v>5</v>
      </c>
      <c r="E68" s="335"/>
      <c r="F68" s="343"/>
    </row>
    <row r="69" spans="1:8" s="255" customFormat="1">
      <c r="A69" s="391"/>
      <c r="B69" s="501" t="s">
        <v>1339</v>
      </c>
      <c r="C69" s="575"/>
      <c r="D69" s="725"/>
      <c r="E69" s="726"/>
      <c r="F69" s="737"/>
    </row>
    <row r="70" spans="1:8">
      <c r="A70" s="485"/>
      <c r="B70" s="486"/>
      <c r="C70" s="487"/>
      <c r="D70" s="741"/>
      <c r="E70" s="742"/>
      <c r="F70" s="554"/>
      <c r="H70" s="255"/>
    </row>
    <row r="71" spans="1:8" s="531" customFormat="1" ht="18" customHeight="1">
      <c r="A71" s="569" t="s">
        <v>512</v>
      </c>
      <c r="B71" s="559" t="s">
        <v>952</v>
      </c>
      <c r="C71" s="490"/>
      <c r="D71" s="728"/>
      <c r="E71" s="729"/>
      <c r="F71" s="730"/>
      <c r="H71" s="255"/>
    </row>
    <row r="72" spans="1:8" s="34" customFormat="1" ht="15.75" customHeight="1">
      <c r="A72" s="477">
        <v>1</v>
      </c>
      <c r="B72" s="478" t="s">
        <v>951</v>
      </c>
      <c r="C72" s="498"/>
      <c r="D72" s="748"/>
      <c r="E72" s="722"/>
      <c r="F72" s="749"/>
      <c r="H72" s="255"/>
    </row>
    <row r="73" spans="1:8" s="34" customFormat="1" ht="28.5" customHeight="1">
      <c r="A73" s="391"/>
      <c r="B73" s="499" t="s">
        <v>1338</v>
      </c>
      <c r="C73" s="500"/>
      <c r="D73" s="723"/>
      <c r="E73" s="740"/>
      <c r="F73" s="750"/>
      <c r="H73" s="255"/>
    </row>
    <row r="74" spans="1:8" s="34" customFormat="1" ht="15" customHeight="1">
      <c r="A74" s="391"/>
      <c r="B74" s="499" t="s">
        <v>950</v>
      </c>
      <c r="C74" s="500"/>
      <c r="D74" s="723"/>
      <c r="E74" s="740"/>
      <c r="F74" s="750"/>
      <c r="H74" s="255"/>
    </row>
    <row r="75" spans="1:8" s="34" customFormat="1" ht="28.5" customHeight="1">
      <c r="A75" s="391"/>
      <c r="B75" s="499" t="s">
        <v>1328</v>
      </c>
      <c r="C75" s="500"/>
      <c r="D75" s="723"/>
      <c r="E75" s="740"/>
      <c r="F75" s="750"/>
      <c r="H75" s="255"/>
    </row>
    <row r="76" spans="1:8" s="34" customFormat="1" ht="28.5" customHeight="1">
      <c r="A76" s="391"/>
      <c r="B76" s="499" t="s">
        <v>1329</v>
      </c>
      <c r="C76" s="500"/>
      <c r="D76" s="723"/>
      <c r="E76" s="740"/>
      <c r="F76" s="750"/>
      <c r="H76" s="255"/>
    </row>
    <row r="77" spans="1:8" s="34" customFormat="1" ht="28.5" customHeight="1">
      <c r="A77" s="391"/>
      <c r="B77" s="499" t="s">
        <v>1337</v>
      </c>
      <c r="C77" s="500"/>
      <c r="D77" s="723"/>
      <c r="E77" s="740"/>
      <c r="F77" s="750"/>
      <c r="H77" s="255"/>
    </row>
    <row r="78" spans="1:8" s="34" customFormat="1" ht="28.5" customHeight="1">
      <c r="A78" s="391"/>
      <c r="B78" s="499" t="s">
        <v>1021</v>
      </c>
      <c r="C78" s="500"/>
      <c r="D78" s="723"/>
      <c r="E78" s="740"/>
      <c r="F78" s="750"/>
      <c r="H78" s="255"/>
    </row>
    <row r="79" spans="1:8" s="34" customFormat="1" ht="28.5" customHeight="1">
      <c r="A79" s="480"/>
      <c r="B79" s="501" t="s">
        <v>949</v>
      </c>
      <c r="C79" s="502" t="s">
        <v>866</v>
      </c>
      <c r="D79" s="746">
        <v>1</v>
      </c>
      <c r="E79" s="747"/>
      <c r="F79" s="710"/>
      <c r="H79" s="255"/>
    </row>
    <row r="80" spans="1:8" s="34" customFormat="1">
      <c r="A80" s="446" t="s">
        <v>490</v>
      </c>
      <c r="B80" s="499" t="s">
        <v>948</v>
      </c>
      <c r="C80" s="492"/>
      <c r="D80" s="738"/>
      <c r="E80" s="739"/>
      <c r="F80" s="749"/>
      <c r="H80" s="255"/>
    </row>
    <row r="81" spans="1:8" s="34" customFormat="1" ht="25.5">
      <c r="A81" s="376"/>
      <c r="B81" s="501" t="s">
        <v>1336</v>
      </c>
      <c r="C81" s="497" t="s">
        <v>291</v>
      </c>
      <c r="D81" s="746">
        <v>13</v>
      </c>
      <c r="E81" s="747"/>
      <c r="F81" s="710"/>
      <c r="H81" s="255"/>
    </row>
    <row r="82" spans="1:8" s="34" customFormat="1" ht="52.5" customHeight="1">
      <c r="A82" s="446" t="s">
        <v>518</v>
      </c>
      <c r="B82" s="499" t="s">
        <v>1246</v>
      </c>
      <c r="C82" s="487"/>
      <c r="D82" s="741"/>
      <c r="E82" s="742"/>
      <c r="F82" s="750"/>
      <c r="H82" s="255"/>
    </row>
    <row r="83" spans="1:8" s="34" customFormat="1" ht="26.25" customHeight="1">
      <c r="A83" s="389"/>
      <c r="B83" s="501" t="s">
        <v>1020</v>
      </c>
      <c r="C83" s="497" t="s">
        <v>291</v>
      </c>
      <c r="D83" s="746">
        <v>10</v>
      </c>
      <c r="E83" s="747"/>
      <c r="F83" s="710"/>
      <c r="H83" s="255"/>
    </row>
    <row r="84" spans="1:8" s="34" customFormat="1" ht="28.5" customHeight="1">
      <c r="A84" s="446" t="s">
        <v>512</v>
      </c>
      <c r="B84" s="499" t="s">
        <v>945</v>
      </c>
      <c r="C84" s="487"/>
      <c r="D84" s="741"/>
      <c r="E84" s="742"/>
      <c r="F84" s="750"/>
      <c r="H84" s="255"/>
    </row>
    <row r="85" spans="1:8" s="34" customFormat="1" ht="25.5">
      <c r="A85" s="376"/>
      <c r="B85" s="499" t="s">
        <v>1335</v>
      </c>
      <c r="C85" s="487"/>
      <c r="D85" s="741"/>
      <c r="E85" s="742"/>
      <c r="F85" s="750"/>
      <c r="H85" s="255"/>
    </row>
    <row r="86" spans="1:8" s="34" customFormat="1" ht="25.5">
      <c r="A86" s="376"/>
      <c r="B86" s="499" t="s">
        <v>943</v>
      </c>
      <c r="C86" s="487"/>
      <c r="D86" s="741"/>
      <c r="E86" s="742"/>
      <c r="F86" s="750"/>
      <c r="H86" s="255"/>
    </row>
    <row r="87" spans="1:8" s="34" customFormat="1">
      <c r="A87" s="376"/>
      <c r="B87" s="499" t="s">
        <v>942</v>
      </c>
      <c r="C87" s="502" t="s">
        <v>315</v>
      </c>
      <c r="D87" s="746">
        <v>240</v>
      </c>
      <c r="E87" s="747"/>
      <c r="F87" s="710"/>
      <c r="H87" s="255"/>
    </row>
    <row r="88" spans="1:8" s="34" customFormat="1">
      <c r="A88" s="389"/>
      <c r="B88" s="501" t="s">
        <v>1127</v>
      </c>
      <c r="C88" s="502" t="s">
        <v>315</v>
      </c>
      <c r="D88" s="746">
        <v>240</v>
      </c>
      <c r="E88" s="747"/>
      <c r="F88" s="710"/>
      <c r="H88" s="255"/>
    </row>
    <row r="89" spans="1:8" s="34" customFormat="1" ht="27" customHeight="1">
      <c r="A89" s="446" t="s">
        <v>509</v>
      </c>
      <c r="B89" s="499" t="s">
        <v>944</v>
      </c>
      <c r="C89" s="487"/>
      <c r="D89" s="741"/>
      <c r="E89" s="742"/>
      <c r="F89" s="750"/>
      <c r="H89" s="255"/>
    </row>
    <row r="90" spans="1:8" s="34" customFormat="1" ht="25.5">
      <c r="A90" s="376"/>
      <c r="B90" s="499" t="s">
        <v>1334</v>
      </c>
      <c r="C90" s="487"/>
      <c r="D90" s="741"/>
      <c r="E90" s="742"/>
      <c r="F90" s="750"/>
      <c r="H90" s="255"/>
    </row>
    <row r="91" spans="1:8" s="34" customFormat="1" ht="25.5">
      <c r="A91" s="376"/>
      <c r="B91" s="499" t="s">
        <v>1128</v>
      </c>
      <c r="C91" s="487"/>
      <c r="D91" s="741"/>
      <c r="E91" s="742"/>
      <c r="F91" s="750"/>
      <c r="H91" s="255"/>
    </row>
    <row r="92" spans="1:8" s="34" customFormat="1">
      <c r="A92" s="376"/>
      <c r="B92" s="499" t="s">
        <v>1019</v>
      </c>
      <c r="C92" s="502" t="s">
        <v>315</v>
      </c>
      <c r="D92" s="746">
        <v>220</v>
      </c>
      <c r="E92" s="747"/>
      <c r="F92" s="710"/>
      <c r="H92" s="255"/>
    </row>
    <row r="93" spans="1:8" s="34" customFormat="1">
      <c r="A93" s="376"/>
      <c r="B93" s="499" t="s">
        <v>1018</v>
      </c>
      <c r="C93" s="502" t="s">
        <v>315</v>
      </c>
      <c r="D93" s="746">
        <v>410</v>
      </c>
      <c r="E93" s="747"/>
      <c r="F93" s="710"/>
      <c r="H93" s="255"/>
    </row>
    <row r="94" spans="1:8" s="34" customFormat="1">
      <c r="A94" s="376"/>
      <c r="B94" s="499" t="s">
        <v>941</v>
      </c>
      <c r="C94" s="502" t="s">
        <v>315</v>
      </c>
      <c r="D94" s="746">
        <v>410</v>
      </c>
      <c r="E94" s="747"/>
      <c r="F94" s="710"/>
      <c r="H94" s="255"/>
    </row>
    <row r="95" spans="1:8" s="34" customFormat="1">
      <c r="A95" s="389"/>
      <c r="B95" s="501" t="s">
        <v>940</v>
      </c>
      <c r="C95" s="502" t="s">
        <v>315</v>
      </c>
      <c r="D95" s="746">
        <v>1000</v>
      </c>
      <c r="E95" s="747"/>
      <c r="F95" s="710"/>
      <c r="H95" s="255"/>
    </row>
    <row r="96" spans="1:8" s="34" customFormat="1">
      <c r="A96" s="446" t="s">
        <v>504</v>
      </c>
      <c r="B96" s="499" t="s">
        <v>939</v>
      </c>
      <c r="C96" s="487"/>
      <c r="D96" s="741"/>
      <c r="E96" s="742"/>
      <c r="F96" s="750"/>
      <c r="H96" s="255"/>
    </row>
    <row r="97" spans="1:29" s="34" customFormat="1">
      <c r="A97" s="376"/>
      <c r="B97" s="499" t="s">
        <v>938</v>
      </c>
      <c r="C97" s="487"/>
      <c r="D97" s="741"/>
      <c r="E97" s="742"/>
      <c r="F97" s="750"/>
      <c r="H97" s="255"/>
    </row>
    <row r="98" spans="1:29" s="34" customFormat="1">
      <c r="A98" s="376"/>
      <c r="B98" s="499" t="s">
        <v>937</v>
      </c>
      <c r="C98" s="487"/>
      <c r="D98" s="741"/>
      <c r="E98" s="742"/>
      <c r="F98" s="750"/>
      <c r="H98" s="255"/>
    </row>
    <row r="99" spans="1:29" s="34" customFormat="1">
      <c r="A99" s="389"/>
      <c r="B99" s="501" t="s">
        <v>936</v>
      </c>
      <c r="C99" s="497" t="s">
        <v>291</v>
      </c>
      <c r="D99" s="746">
        <v>1</v>
      </c>
      <c r="E99" s="747"/>
      <c r="F99" s="710"/>
      <c r="H99" s="255"/>
    </row>
    <row r="100" spans="1:29" s="255" customFormat="1">
      <c r="A100" s="391"/>
      <c r="B100" s="496" t="s">
        <v>1326</v>
      </c>
      <c r="C100" s="575"/>
      <c r="D100" s="725"/>
      <c r="E100" s="726"/>
      <c r="F100" s="710"/>
    </row>
    <row r="101" spans="1:29" s="255" customFormat="1">
      <c r="A101" s="485"/>
      <c r="B101" s="486"/>
      <c r="C101" s="487"/>
      <c r="D101" s="741"/>
      <c r="E101" s="742"/>
      <c r="F101" s="708"/>
    </row>
    <row r="102" spans="1:29" s="531" customFormat="1">
      <c r="A102" s="569" t="s">
        <v>509</v>
      </c>
      <c r="B102" s="570" t="s">
        <v>1017</v>
      </c>
      <c r="C102" s="490"/>
      <c r="D102" s="728"/>
      <c r="E102" s="729"/>
      <c r="F102" s="730"/>
      <c r="H102" s="255"/>
    </row>
    <row r="103" spans="1:29" s="351" customFormat="1" ht="54.75" customHeight="1">
      <c r="A103" s="504">
        <v>1</v>
      </c>
      <c r="B103" s="505" t="s">
        <v>1333</v>
      </c>
      <c r="C103" s="506" t="s">
        <v>181</v>
      </c>
      <c r="D103" s="657">
        <v>1</v>
      </c>
      <c r="E103" s="657"/>
      <c r="F103" s="343"/>
      <c r="G103" s="350"/>
      <c r="H103" s="255"/>
      <c r="I103" s="350"/>
      <c r="J103" s="350"/>
      <c r="K103" s="350"/>
      <c r="L103" s="350"/>
      <c r="M103" s="350"/>
      <c r="N103" s="350"/>
      <c r="O103" s="350"/>
      <c r="P103" s="350"/>
      <c r="Q103" s="350"/>
      <c r="R103" s="350"/>
      <c r="S103" s="350"/>
      <c r="T103" s="350"/>
      <c r="U103" s="350"/>
      <c r="V103" s="350"/>
      <c r="W103" s="350"/>
      <c r="X103" s="350"/>
      <c r="Y103" s="350"/>
      <c r="Z103" s="350"/>
      <c r="AA103" s="350"/>
      <c r="AB103" s="350"/>
      <c r="AC103" s="350"/>
    </row>
    <row r="104" spans="1:29" s="351" customFormat="1" ht="25.5">
      <c r="A104" s="507">
        <v>2</v>
      </c>
      <c r="B104" s="508" t="s">
        <v>1016</v>
      </c>
      <c r="C104" s="509"/>
      <c r="D104" s="751"/>
      <c r="E104" s="751"/>
      <c r="F104" s="752"/>
      <c r="G104" s="350"/>
      <c r="H104" s="255"/>
      <c r="I104" s="350"/>
      <c r="J104" s="350"/>
      <c r="K104" s="350"/>
      <c r="L104" s="350"/>
      <c r="M104" s="350"/>
      <c r="N104" s="350"/>
      <c r="O104" s="350"/>
      <c r="P104" s="350"/>
      <c r="Q104" s="350"/>
      <c r="R104" s="350"/>
      <c r="S104" s="350"/>
      <c r="T104" s="350"/>
      <c r="U104" s="350"/>
      <c r="V104" s="350"/>
      <c r="W104" s="350"/>
      <c r="X104" s="350"/>
      <c r="Y104" s="350"/>
      <c r="Z104" s="350"/>
      <c r="AA104" s="350"/>
      <c r="AB104" s="350"/>
      <c r="AC104" s="350"/>
    </row>
    <row r="105" spans="1:29" s="351" customFormat="1">
      <c r="A105" s="510"/>
      <c r="B105" s="511" t="s">
        <v>1245</v>
      </c>
      <c r="C105" s="506" t="s">
        <v>315</v>
      </c>
      <c r="D105" s="657">
        <v>3</v>
      </c>
      <c r="E105" s="657"/>
      <c r="F105" s="710"/>
      <c r="G105" s="350"/>
      <c r="H105" s="255"/>
      <c r="I105" s="350"/>
      <c r="J105" s="350"/>
      <c r="K105" s="350"/>
      <c r="L105" s="350"/>
      <c r="M105" s="350"/>
      <c r="N105" s="350"/>
      <c r="O105" s="350"/>
      <c r="P105" s="350"/>
      <c r="Q105" s="350"/>
      <c r="R105" s="350"/>
      <c r="S105" s="350"/>
      <c r="T105" s="350"/>
      <c r="U105" s="350"/>
      <c r="V105" s="350"/>
      <c r="W105" s="350"/>
      <c r="X105" s="350"/>
      <c r="Y105" s="350"/>
      <c r="Z105" s="350"/>
      <c r="AA105" s="350"/>
      <c r="AB105" s="350"/>
      <c r="AC105" s="350"/>
    </row>
    <row r="106" spans="1:29" s="351" customFormat="1" ht="40.5" customHeight="1">
      <c r="A106" s="504">
        <v>3</v>
      </c>
      <c r="B106" s="505" t="s">
        <v>1244</v>
      </c>
      <c r="C106" s="506" t="s">
        <v>315</v>
      </c>
      <c r="D106" s="657">
        <v>45</v>
      </c>
      <c r="E106" s="657"/>
      <c r="F106" s="657"/>
      <c r="G106" s="350"/>
      <c r="H106" s="255"/>
      <c r="I106" s="350"/>
      <c r="J106" s="350"/>
      <c r="K106" s="350"/>
      <c r="L106" s="350"/>
      <c r="M106" s="350"/>
      <c r="N106" s="350"/>
      <c r="O106" s="350"/>
      <c r="P106" s="350"/>
      <c r="Q106" s="350"/>
      <c r="R106" s="350"/>
      <c r="S106" s="350"/>
      <c r="T106" s="350"/>
      <c r="U106" s="350"/>
      <c r="V106" s="350"/>
      <c r="W106" s="350"/>
      <c r="X106" s="350"/>
      <c r="Y106" s="350"/>
      <c r="Z106" s="350"/>
      <c r="AA106" s="350"/>
      <c r="AB106" s="350"/>
      <c r="AC106" s="350"/>
    </row>
    <row r="107" spans="1:29" s="351" customFormat="1" ht="38.25">
      <c r="A107" s="507">
        <v>4</v>
      </c>
      <c r="B107" s="512" t="s">
        <v>1015</v>
      </c>
      <c r="C107" s="509"/>
      <c r="D107" s="751"/>
      <c r="E107" s="751"/>
      <c r="F107" s="753"/>
      <c r="G107" s="350"/>
      <c r="H107" s="255"/>
      <c r="I107" s="350"/>
      <c r="J107" s="350"/>
      <c r="K107" s="350"/>
      <c r="L107" s="350"/>
      <c r="M107" s="350"/>
      <c r="N107" s="350"/>
      <c r="O107" s="350"/>
      <c r="P107" s="350"/>
      <c r="Q107" s="350"/>
      <c r="R107" s="350"/>
      <c r="S107" s="350"/>
      <c r="T107" s="350"/>
      <c r="U107" s="350"/>
      <c r="V107" s="350"/>
      <c r="W107" s="350"/>
      <c r="X107" s="350"/>
      <c r="Y107" s="350"/>
      <c r="Z107" s="350"/>
      <c r="AA107" s="350"/>
      <c r="AB107" s="350"/>
      <c r="AC107" s="350"/>
    </row>
    <row r="108" spans="1:29" s="351" customFormat="1">
      <c r="A108" s="513"/>
      <c r="B108" s="514" t="s">
        <v>1014</v>
      </c>
      <c r="C108" s="506" t="s">
        <v>315</v>
      </c>
      <c r="D108" s="657">
        <v>25</v>
      </c>
      <c r="E108" s="657"/>
      <c r="F108" s="710"/>
      <c r="G108" s="350"/>
      <c r="H108" s="255"/>
      <c r="I108" s="350"/>
      <c r="J108" s="350"/>
      <c r="K108" s="350"/>
      <c r="L108" s="350"/>
      <c r="M108" s="350"/>
      <c r="N108" s="350"/>
      <c r="O108" s="350"/>
      <c r="P108" s="350"/>
      <c r="Q108" s="350"/>
      <c r="R108" s="350"/>
      <c r="S108" s="350"/>
      <c r="T108" s="350"/>
      <c r="U108" s="350"/>
      <c r="V108" s="350"/>
      <c r="W108" s="350"/>
      <c r="X108" s="350"/>
      <c r="Y108" s="350"/>
      <c r="Z108" s="350"/>
      <c r="AA108" s="350"/>
      <c r="AB108" s="350"/>
      <c r="AC108" s="350"/>
    </row>
    <row r="109" spans="1:29" s="351" customFormat="1">
      <c r="A109" s="513"/>
      <c r="B109" s="514" t="s">
        <v>1013</v>
      </c>
      <c r="C109" s="506" t="s">
        <v>315</v>
      </c>
      <c r="D109" s="657">
        <v>10</v>
      </c>
      <c r="E109" s="657"/>
      <c r="F109" s="710"/>
      <c r="G109" s="350"/>
      <c r="H109" s="255"/>
      <c r="I109" s="350"/>
      <c r="J109" s="350"/>
      <c r="K109" s="350"/>
      <c r="L109" s="350"/>
      <c r="M109" s="350"/>
      <c r="N109" s="350"/>
      <c r="O109" s="350"/>
      <c r="P109" s="350"/>
      <c r="Q109" s="350"/>
      <c r="R109" s="350"/>
      <c r="S109" s="350"/>
      <c r="T109" s="350"/>
      <c r="U109" s="350"/>
      <c r="V109" s="350"/>
      <c r="W109" s="350"/>
      <c r="X109" s="350"/>
      <c r="Y109" s="350"/>
      <c r="Z109" s="350"/>
      <c r="AA109" s="350"/>
      <c r="AB109" s="350"/>
      <c r="AC109" s="350"/>
    </row>
    <row r="110" spans="1:29" s="351" customFormat="1">
      <c r="A110" s="510"/>
      <c r="B110" s="514" t="s">
        <v>1012</v>
      </c>
      <c r="C110" s="506" t="s">
        <v>315</v>
      </c>
      <c r="D110" s="657">
        <v>10</v>
      </c>
      <c r="E110" s="657"/>
      <c r="F110" s="710"/>
      <c r="G110" s="350"/>
      <c r="H110" s="255"/>
      <c r="I110" s="350"/>
      <c r="J110" s="350"/>
      <c r="K110" s="350"/>
      <c r="L110" s="350"/>
      <c r="M110" s="350"/>
      <c r="N110" s="350"/>
      <c r="O110" s="350"/>
      <c r="P110" s="350"/>
      <c r="Q110" s="350"/>
      <c r="R110" s="350"/>
      <c r="S110" s="350"/>
      <c r="T110" s="350"/>
      <c r="U110" s="350"/>
      <c r="V110" s="350"/>
      <c r="W110" s="350"/>
      <c r="X110" s="350"/>
      <c r="Y110" s="350"/>
      <c r="Z110" s="350"/>
      <c r="AA110" s="350"/>
      <c r="AB110" s="350"/>
      <c r="AC110" s="350"/>
    </row>
    <row r="111" spans="1:29" s="255" customFormat="1" ht="120" customHeight="1">
      <c r="A111" s="421" t="s">
        <v>509</v>
      </c>
      <c r="B111" s="478" t="s">
        <v>1332</v>
      </c>
      <c r="C111" s="482" t="s">
        <v>315</v>
      </c>
      <c r="D111" s="721">
        <v>110</v>
      </c>
      <c r="E111" s="722"/>
      <c r="F111" s="710"/>
    </row>
    <row r="112" spans="1:29" s="351" customFormat="1" ht="44.25" customHeight="1">
      <c r="A112" s="504">
        <v>6</v>
      </c>
      <c r="B112" s="577" t="s">
        <v>1011</v>
      </c>
      <c r="C112" s="506" t="s">
        <v>791</v>
      </c>
      <c r="D112" s="657">
        <v>1</v>
      </c>
      <c r="E112" s="657"/>
      <c r="F112" s="343"/>
      <c r="G112" s="350"/>
      <c r="H112" s="255"/>
      <c r="I112" s="350"/>
      <c r="J112" s="350"/>
      <c r="K112" s="350"/>
      <c r="L112" s="350"/>
      <c r="M112" s="350"/>
      <c r="N112" s="350"/>
      <c r="O112" s="350"/>
      <c r="P112" s="350"/>
      <c r="Q112" s="350"/>
      <c r="R112" s="350"/>
      <c r="S112" s="350"/>
      <c r="T112" s="350"/>
      <c r="U112" s="350"/>
      <c r="V112" s="350"/>
      <c r="W112" s="350"/>
      <c r="X112" s="350"/>
      <c r="Y112" s="350"/>
      <c r="Z112" s="350"/>
      <c r="AA112" s="350"/>
      <c r="AB112" s="350"/>
      <c r="AC112" s="350"/>
    </row>
    <row r="113" spans="1:29" s="255" customFormat="1">
      <c r="A113" s="391"/>
      <c r="B113" s="496" t="s">
        <v>1010</v>
      </c>
      <c r="C113" s="575"/>
      <c r="D113" s="725"/>
      <c r="E113" s="726"/>
      <c r="F113" s="710"/>
    </row>
    <row r="114" spans="1:29" s="255" customFormat="1">
      <c r="A114" s="485"/>
      <c r="B114" s="486"/>
      <c r="C114" s="487"/>
      <c r="D114" s="741"/>
      <c r="E114" s="742"/>
      <c r="F114" s="708"/>
    </row>
    <row r="115" spans="1:29" s="531" customFormat="1">
      <c r="A115" s="485" t="s">
        <v>504</v>
      </c>
      <c r="B115" s="486" t="s">
        <v>1009</v>
      </c>
      <c r="C115" s="487"/>
      <c r="D115" s="741"/>
      <c r="E115" s="742"/>
      <c r="F115" s="743"/>
      <c r="H115" s="255"/>
    </row>
    <row r="116" spans="1:29" s="351" customFormat="1" ht="39.75" customHeight="1">
      <c r="A116" s="515">
        <v>1</v>
      </c>
      <c r="B116" s="576" t="s">
        <v>1114</v>
      </c>
      <c r="C116" s="573"/>
      <c r="D116" s="754"/>
      <c r="E116" s="754"/>
      <c r="F116" s="755"/>
      <c r="G116" s="350"/>
      <c r="H116" s="255"/>
      <c r="I116" s="350"/>
      <c r="J116" s="350"/>
      <c r="K116" s="350"/>
      <c r="L116" s="350"/>
      <c r="M116" s="350"/>
      <c r="N116" s="350"/>
      <c r="O116" s="350"/>
      <c r="P116" s="350"/>
      <c r="Q116" s="350"/>
      <c r="R116" s="350"/>
      <c r="S116" s="350"/>
      <c r="T116" s="350"/>
      <c r="U116" s="350"/>
      <c r="V116" s="350"/>
      <c r="W116" s="350"/>
      <c r="X116" s="350"/>
      <c r="Y116" s="350"/>
      <c r="Z116" s="350"/>
      <c r="AA116" s="350"/>
      <c r="AB116" s="350"/>
      <c r="AC116" s="350"/>
    </row>
    <row r="117" spans="1:29" s="351" customFormat="1" ht="15" customHeight="1">
      <c r="A117" s="516" t="s">
        <v>1008</v>
      </c>
      <c r="B117" s="574" t="s">
        <v>1007</v>
      </c>
      <c r="C117" s="509"/>
      <c r="D117" s="751"/>
      <c r="E117" s="751"/>
      <c r="F117" s="752"/>
      <c r="G117" s="350"/>
      <c r="H117" s="255"/>
      <c r="I117" s="350"/>
      <c r="J117" s="350"/>
      <c r="K117" s="350"/>
      <c r="L117" s="350"/>
      <c r="M117" s="350"/>
      <c r="N117" s="350"/>
      <c r="O117" s="350"/>
      <c r="P117" s="350"/>
      <c r="Q117" s="350"/>
      <c r="R117" s="350"/>
      <c r="S117" s="350"/>
      <c r="T117" s="350"/>
      <c r="U117" s="350"/>
      <c r="V117" s="350"/>
      <c r="W117" s="350"/>
      <c r="X117" s="350"/>
      <c r="Y117" s="350"/>
      <c r="Z117" s="350"/>
      <c r="AA117" s="350"/>
      <c r="AB117" s="350"/>
      <c r="AC117" s="350"/>
    </row>
    <row r="118" spans="1:29" s="351" customFormat="1">
      <c r="A118" s="516"/>
      <c r="B118" s="574" t="s">
        <v>1006</v>
      </c>
      <c r="C118" s="509"/>
      <c r="D118" s="751"/>
      <c r="E118" s="751"/>
      <c r="F118" s="752"/>
      <c r="G118" s="350"/>
      <c r="H118" s="255"/>
      <c r="I118" s="350"/>
      <c r="J118" s="350"/>
      <c r="K118" s="350"/>
      <c r="L118" s="350"/>
      <c r="M118" s="350"/>
      <c r="N118" s="350"/>
      <c r="O118" s="350"/>
      <c r="P118" s="350"/>
      <c r="Q118" s="350"/>
      <c r="R118" s="350"/>
      <c r="S118" s="350"/>
      <c r="T118" s="350"/>
      <c r="U118" s="350"/>
      <c r="V118" s="350"/>
      <c r="W118" s="350"/>
      <c r="X118" s="350"/>
      <c r="Y118" s="350"/>
      <c r="Z118" s="350"/>
      <c r="AA118" s="350"/>
      <c r="AB118" s="350"/>
      <c r="AC118" s="350"/>
    </row>
    <row r="119" spans="1:29" s="351" customFormat="1">
      <c r="A119" s="516"/>
      <c r="B119" s="574" t="s">
        <v>1005</v>
      </c>
      <c r="C119" s="509"/>
      <c r="D119" s="751"/>
      <c r="E119" s="751"/>
      <c r="F119" s="752"/>
      <c r="G119" s="350"/>
      <c r="H119" s="255"/>
      <c r="I119" s="350"/>
      <c r="J119" s="350"/>
      <c r="K119" s="350"/>
      <c r="L119" s="350"/>
      <c r="M119" s="350"/>
      <c r="N119" s="350"/>
      <c r="O119" s="350"/>
      <c r="P119" s="350"/>
      <c r="Q119" s="350"/>
      <c r="R119" s="350"/>
      <c r="S119" s="350"/>
      <c r="T119" s="350"/>
      <c r="U119" s="350"/>
      <c r="V119" s="350"/>
      <c r="W119" s="350"/>
      <c r="X119" s="350"/>
      <c r="Y119" s="350"/>
      <c r="Z119" s="350"/>
      <c r="AA119" s="350"/>
      <c r="AB119" s="350"/>
      <c r="AC119" s="350"/>
    </row>
    <row r="120" spans="1:29" s="351" customFormat="1">
      <c r="A120" s="516"/>
      <c r="B120" s="574" t="s">
        <v>1004</v>
      </c>
      <c r="C120" s="509"/>
      <c r="D120" s="751"/>
      <c r="E120" s="751"/>
      <c r="F120" s="752"/>
      <c r="G120" s="350"/>
      <c r="H120" s="255"/>
      <c r="I120" s="350"/>
      <c r="J120" s="350"/>
      <c r="K120" s="350"/>
      <c r="L120" s="350"/>
      <c r="M120" s="350"/>
      <c r="N120" s="350"/>
      <c r="O120" s="350"/>
      <c r="P120" s="350"/>
      <c r="Q120" s="350"/>
      <c r="R120" s="350"/>
      <c r="S120" s="350"/>
      <c r="T120" s="350"/>
      <c r="U120" s="350"/>
      <c r="V120" s="350"/>
      <c r="W120" s="350"/>
      <c r="X120" s="350"/>
      <c r="Y120" s="350"/>
      <c r="Z120" s="350"/>
      <c r="AA120" s="350"/>
      <c r="AB120" s="350"/>
      <c r="AC120" s="350"/>
    </row>
    <row r="121" spans="1:29" s="351" customFormat="1">
      <c r="A121" s="516"/>
      <c r="B121" s="574" t="s">
        <v>1003</v>
      </c>
      <c r="C121" s="509"/>
      <c r="D121" s="751"/>
      <c r="E121" s="751"/>
      <c r="F121" s="752"/>
      <c r="G121" s="350"/>
      <c r="H121" s="255"/>
      <c r="I121" s="350"/>
      <c r="J121" s="350"/>
      <c r="K121" s="350"/>
      <c r="L121" s="350"/>
      <c r="M121" s="350"/>
      <c r="N121" s="350"/>
      <c r="O121" s="350"/>
      <c r="P121" s="350"/>
      <c r="Q121" s="350"/>
      <c r="R121" s="350"/>
      <c r="S121" s="350"/>
      <c r="T121" s="350"/>
      <c r="U121" s="350"/>
      <c r="V121" s="350"/>
      <c r="W121" s="350"/>
      <c r="X121" s="350"/>
      <c r="Y121" s="350"/>
      <c r="Z121" s="350"/>
      <c r="AA121" s="350"/>
      <c r="AB121" s="350"/>
      <c r="AC121" s="350"/>
    </row>
    <row r="122" spans="1:29" s="351" customFormat="1">
      <c r="A122" s="516"/>
      <c r="B122" s="574" t="s">
        <v>1002</v>
      </c>
      <c r="C122" s="509"/>
      <c r="D122" s="751"/>
      <c r="E122" s="751"/>
      <c r="F122" s="752"/>
      <c r="G122" s="350"/>
      <c r="H122" s="255"/>
      <c r="I122" s="350"/>
      <c r="J122" s="350"/>
      <c r="K122" s="350"/>
      <c r="L122" s="350"/>
      <c r="M122" s="350"/>
      <c r="N122" s="350"/>
      <c r="O122" s="350"/>
      <c r="P122" s="350"/>
      <c r="Q122" s="350"/>
      <c r="R122" s="350"/>
      <c r="S122" s="350"/>
      <c r="T122" s="350"/>
      <c r="U122" s="350"/>
      <c r="V122" s="350"/>
      <c r="W122" s="350"/>
      <c r="X122" s="350"/>
      <c r="Y122" s="350"/>
      <c r="Z122" s="350"/>
      <c r="AA122" s="350"/>
      <c r="AB122" s="350"/>
      <c r="AC122" s="350"/>
    </row>
    <row r="123" spans="1:29" s="351" customFormat="1">
      <c r="A123" s="516"/>
      <c r="B123" s="574" t="s">
        <v>1001</v>
      </c>
      <c r="C123" s="509"/>
      <c r="D123" s="751"/>
      <c r="E123" s="751"/>
      <c r="F123" s="752"/>
      <c r="G123" s="350"/>
      <c r="H123" s="255"/>
      <c r="I123" s="350"/>
      <c r="J123" s="350"/>
      <c r="K123" s="350"/>
      <c r="L123" s="350"/>
      <c r="M123" s="350"/>
      <c r="N123" s="350"/>
      <c r="O123" s="350"/>
      <c r="P123" s="350"/>
      <c r="Q123" s="350"/>
      <c r="R123" s="350"/>
      <c r="S123" s="350"/>
      <c r="T123" s="350"/>
      <c r="U123" s="350"/>
      <c r="V123" s="350"/>
      <c r="W123" s="350"/>
      <c r="X123" s="350"/>
      <c r="Y123" s="350"/>
      <c r="Z123" s="350"/>
      <c r="AA123" s="350"/>
      <c r="AB123" s="350"/>
      <c r="AC123" s="350"/>
    </row>
    <row r="124" spans="1:29" s="351" customFormat="1">
      <c r="A124" s="516"/>
      <c r="B124" s="574" t="s">
        <v>1000</v>
      </c>
      <c r="C124" s="509"/>
      <c r="D124" s="751"/>
      <c r="E124" s="751"/>
      <c r="F124" s="752"/>
      <c r="G124" s="350"/>
      <c r="H124" s="255"/>
      <c r="I124" s="350"/>
      <c r="J124" s="350"/>
      <c r="K124" s="350"/>
      <c r="L124" s="350"/>
      <c r="M124" s="350"/>
      <c r="N124" s="350"/>
      <c r="O124" s="350"/>
      <c r="P124" s="350"/>
      <c r="Q124" s="350"/>
      <c r="R124" s="350"/>
      <c r="S124" s="350"/>
      <c r="T124" s="350"/>
      <c r="U124" s="350"/>
      <c r="V124" s="350"/>
      <c r="W124" s="350"/>
      <c r="X124" s="350"/>
      <c r="Y124" s="350"/>
      <c r="Z124" s="350"/>
      <c r="AA124" s="350"/>
      <c r="AB124" s="350"/>
      <c r="AC124" s="350"/>
    </row>
    <row r="125" spans="1:29" s="351" customFormat="1">
      <c r="A125" s="516"/>
      <c r="B125" s="574" t="s">
        <v>999</v>
      </c>
      <c r="C125" s="509"/>
      <c r="D125" s="751"/>
      <c r="E125" s="751"/>
      <c r="F125" s="752"/>
      <c r="G125" s="350"/>
      <c r="H125" s="255"/>
      <c r="I125" s="350"/>
      <c r="J125" s="350"/>
      <c r="K125" s="350"/>
      <c r="L125" s="350"/>
      <c r="M125" s="350"/>
      <c r="N125" s="350"/>
      <c r="O125" s="350"/>
      <c r="P125" s="350"/>
      <c r="Q125" s="350"/>
      <c r="R125" s="350"/>
      <c r="S125" s="350"/>
      <c r="T125" s="350"/>
      <c r="U125" s="350"/>
      <c r="V125" s="350"/>
      <c r="W125" s="350"/>
      <c r="X125" s="350"/>
      <c r="Y125" s="350"/>
      <c r="Z125" s="350"/>
      <c r="AA125" s="350"/>
      <c r="AB125" s="350"/>
      <c r="AC125" s="350"/>
    </row>
    <row r="126" spans="1:29" s="351" customFormat="1">
      <c r="A126" s="516"/>
      <c r="B126" s="574" t="s">
        <v>998</v>
      </c>
      <c r="C126" s="509"/>
      <c r="D126" s="751"/>
      <c r="E126" s="751"/>
      <c r="F126" s="752"/>
      <c r="G126" s="350"/>
      <c r="H126" s="255"/>
      <c r="I126" s="350"/>
      <c r="J126" s="350"/>
      <c r="K126" s="350"/>
      <c r="L126" s="350"/>
      <c r="M126" s="350"/>
      <c r="N126" s="350"/>
      <c r="O126" s="350"/>
      <c r="P126" s="350"/>
      <c r="Q126" s="350"/>
      <c r="R126" s="350"/>
      <c r="S126" s="350"/>
      <c r="T126" s="350"/>
      <c r="U126" s="350"/>
      <c r="V126" s="350"/>
      <c r="W126" s="350"/>
      <c r="X126" s="350"/>
      <c r="Y126" s="350"/>
      <c r="Z126" s="350"/>
      <c r="AA126" s="350"/>
      <c r="AB126" s="350"/>
      <c r="AC126" s="350"/>
    </row>
    <row r="127" spans="1:29" s="351" customFormat="1">
      <c r="A127" s="516"/>
      <c r="B127" s="574" t="s">
        <v>997</v>
      </c>
      <c r="C127" s="509"/>
      <c r="D127" s="751"/>
      <c r="E127" s="751"/>
      <c r="F127" s="752"/>
      <c r="G127" s="350"/>
      <c r="H127" s="255"/>
      <c r="I127" s="350"/>
      <c r="J127" s="350"/>
      <c r="K127" s="350"/>
      <c r="L127" s="350"/>
      <c r="M127" s="350"/>
      <c r="N127" s="350"/>
      <c r="O127" s="350"/>
      <c r="P127" s="350"/>
      <c r="Q127" s="350"/>
      <c r="R127" s="350"/>
      <c r="S127" s="350"/>
      <c r="T127" s="350"/>
      <c r="U127" s="350"/>
      <c r="V127" s="350"/>
      <c r="W127" s="350"/>
      <c r="X127" s="350"/>
      <c r="Y127" s="350"/>
      <c r="Z127" s="350"/>
      <c r="AA127" s="350"/>
      <c r="AB127" s="350"/>
      <c r="AC127" s="350"/>
    </row>
    <row r="128" spans="1:29" s="351" customFormat="1">
      <c r="A128" s="516"/>
      <c r="B128" s="574" t="s">
        <v>996</v>
      </c>
      <c r="C128" s="509"/>
      <c r="D128" s="751"/>
      <c r="E128" s="751"/>
      <c r="F128" s="752"/>
      <c r="G128" s="350"/>
      <c r="H128" s="255"/>
      <c r="I128" s="350"/>
      <c r="J128" s="350"/>
      <c r="K128" s="350"/>
      <c r="L128" s="350"/>
      <c r="M128" s="350"/>
      <c r="N128" s="350"/>
      <c r="O128" s="350"/>
      <c r="P128" s="350"/>
      <c r="Q128" s="350"/>
      <c r="R128" s="350"/>
      <c r="S128" s="350"/>
      <c r="T128" s="350"/>
      <c r="U128" s="350"/>
      <c r="V128" s="350"/>
      <c r="W128" s="350"/>
      <c r="X128" s="350"/>
      <c r="Y128" s="350"/>
      <c r="Z128" s="350"/>
      <c r="AA128" s="350"/>
      <c r="AB128" s="350"/>
      <c r="AC128" s="350"/>
    </row>
    <row r="129" spans="1:29" s="351" customFormat="1">
      <c r="A129" s="516"/>
      <c r="B129" s="574" t="s">
        <v>995</v>
      </c>
      <c r="C129" s="509"/>
      <c r="D129" s="751"/>
      <c r="E129" s="751"/>
      <c r="F129" s="752"/>
      <c r="G129" s="350"/>
      <c r="H129" s="255"/>
      <c r="I129" s="350"/>
      <c r="J129" s="350"/>
      <c r="K129" s="350"/>
      <c r="L129" s="350"/>
      <c r="M129" s="350"/>
      <c r="N129" s="350"/>
      <c r="O129" s="350"/>
      <c r="P129" s="350"/>
      <c r="Q129" s="350"/>
      <c r="R129" s="350"/>
      <c r="S129" s="350"/>
      <c r="T129" s="350"/>
      <c r="U129" s="350"/>
      <c r="V129" s="350"/>
      <c r="W129" s="350"/>
      <c r="X129" s="350"/>
      <c r="Y129" s="350"/>
      <c r="Z129" s="350"/>
      <c r="AA129" s="350"/>
      <c r="AB129" s="350"/>
      <c r="AC129" s="350"/>
    </row>
    <row r="130" spans="1:29" s="351" customFormat="1">
      <c r="A130" s="516"/>
      <c r="B130" s="574" t="s">
        <v>994</v>
      </c>
      <c r="C130" s="509"/>
      <c r="D130" s="751"/>
      <c r="E130" s="751"/>
      <c r="F130" s="752"/>
      <c r="G130" s="350"/>
      <c r="H130" s="255"/>
      <c r="I130" s="350"/>
      <c r="J130" s="350"/>
      <c r="K130" s="350"/>
      <c r="L130" s="350"/>
      <c r="M130" s="350"/>
      <c r="N130" s="350"/>
      <c r="O130" s="350"/>
      <c r="P130" s="350"/>
      <c r="Q130" s="350"/>
      <c r="R130" s="350"/>
      <c r="S130" s="350"/>
      <c r="T130" s="350"/>
      <c r="U130" s="350"/>
      <c r="V130" s="350"/>
      <c r="W130" s="350"/>
      <c r="X130" s="350"/>
      <c r="Y130" s="350"/>
      <c r="Z130" s="350"/>
      <c r="AA130" s="350"/>
      <c r="AB130" s="350"/>
      <c r="AC130" s="350"/>
    </row>
    <row r="131" spans="1:29" s="351" customFormat="1">
      <c r="A131" s="516"/>
      <c r="B131" s="574" t="s">
        <v>993</v>
      </c>
      <c r="C131" s="509"/>
      <c r="D131" s="751"/>
      <c r="E131" s="751"/>
      <c r="F131" s="752"/>
      <c r="G131" s="350"/>
      <c r="H131" s="255"/>
      <c r="I131" s="350"/>
      <c r="J131" s="350"/>
      <c r="K131" s="350"/>
      <c r="L131" s="350"/>
      <c r="M131" s="350"/>
      <c r="N131" s="350"/>
      <c r="O131" s="350"/>
      <c r="P131" s="350"/>
      <c r="Q131" s="350"/>
      <c r="R131" s="350"/>
      <c r="S131" s="350"/>
      <c r="T131" s="350"/>
      <c r="U131" s="350"/>
      <c r="V131" s="350"/>
      <c r="W131" s="350"/>
      <c r="X131" s="350"/>
      <c r="Y131" s="350"/>
      <c r="Z131" s="350"/>
      <c r="AA131" s="350"/>
      <c r="AB131" s="350"/>
      <c r="AC131" s="350"/>
    </row>
    <row r="132" spans="1:29" s="351" customFormat="1">
      <c r="A132" s="516"/>
      <c r="B132" s="574" t="s">
        <v>992</v>
      </c>
      <c r="C132" s="509"/>
      <c r="D132" s="751"/>
      <c r="E132" s="751"/>
      <c r="F132" s="752"/>
      <c r="G132" s="350"/>
      <c r="H132" s="255"/>
      <c r="I132" s="350"/>
      <c r="J132" s="350"/>
      <c r="K132" s="350"/>
      <c r="L132" s="350"/>
      <c r="M132" s="350"/>
      <c r="N132" s="350"/>
      <c r="O132" s="350"/>
      <c r="P132" s="350"/>
      <c r="Q132" s="350"/>
      <c r="R132" s="350"/>
      <c r="S132" s="350"/>
      <c r="T132" s="350"/>
      <c r="U132" s="350"/>
      <c r="V132" s="350"/>
      <c r="W132" s="350"/>
      <c r="X132" s="350"/>
      <c r="Y132" s="350"/>
      <c r="Z132" s="350"/>
      <c r="AA132" s="350"/>
      <c r="AB132" s="350"/>
      <c r="AC132" s="350"/>
    </row>
    <row r="133" spans="1:29" s="351" customFormat="1">
      <c r="A133" s="516"/>
      <c r="B133" s="574" t="s">
        <v>991</v>
      </c>
      <c r="C133" s="509"/>
      <c r="D133" s="751"/>
      <c r="E133" s="751"/>
      <c r="F133" s="752"/>
      <c r="G133" s="350"/>
      <c r="H133" s="255"/>
      <c r="I133" s="350"/>
      <c r="J133" s="350"/>
      <c r="K133" s="350"/>
      <c r="L133" s="350"/>
      <c r="M133" s="350"/>
      <c r="N133" s="350"/>
      <c r="O133" s="350"/>
      <c r="P133" s="350"/>
      <c r="Q133" s="350"/>
      <c r="R133" s="350"/>
      <c r="S133" s="350"/>
      <c r="T133" s="350"/>
      <c r="U133" s="350"/>
      <c r="V133" s="350"/>
      <c r="W133" s="350"/>
      <c r="X133" s="350"/>
      <c r="Y133" s="350"/>
      <c r="Z133" s="350"/>
      <c r="AA133" s="350"/>
      <c r="AB133" s="350"/>
      <c r="AC133" s="350"/>
    </row>
    <row r="134" spans="1:29" s="351" customFormat="1">
      <c r="A134" s="516" t="s">
        <v>431</v>
      </c>
      <c r="B134" s="574" t="s">
        <v>990</v>
      </c>
      <c r="C134" s="509"/>
      <c r="D134" s="751"/>
      <c r="E134" s="751"/>
      <c r="F134" s="752"/>
      <c r="G134" s="350"/>
      <c r="H134" s="255"/>
      <c r="I134" s="350"/>
      <c r="J134" s="350"/>
      <c r="K134" s="350"/>
      <c r="L134" s="350"/>
      <c r="M134" s="350"/>
      <c r="N134" s="350"/>
      <c r="O134" s="350"/>
      <c r="P134" s="350"/>
      <c r="Q134" s="350"/>
      <c r="R134" s="350"/>
      <c r="S134" s="350"/>
      <c r="T134" s="350"/>
      <c r="U134" s="350"/>
      <c r="V134" s="350"/>
      <c r="W134" s="350"/>
      <c r="X134" s="350"/>
      <c r="Y134" s="350"/>
      <c r="Z134" s="350"/>
      <c r="AA134" s="350"/>
      <c r="AB134" s="350"/>
      <c r="AC134" s="350"/>
    </row>
    <row r="135" spans="1:29" s="351" customFormat="1">
      <c r="A135" s="516"/>
      <c r="B135" s="574" t="s">
        <v>989</v>
      </c>
      <c r="C135" s="509"/>
      <c r="D135" s="751"/>
      <c r="E135" s="751"/>
      <c r="F135" s="752"/>
      <c r="G135" s="350"/>
      <c r="H135" s="255"/>
      <c r="I135" s="350"/>
      <c r="J135" s="350"/>
      <c r="K135" s="350"/>
      <c r="L135" s="350"/>
      <c r="M135" s="350"/>
      <c r="N135" s="350"/>
      <c r="O135" s="350"/>
      <c r="P135" s="350"/>
      <c r="Q135" s="350"/>
      <c r="R135" s="350"/>
      <c r="S135" s="350"/>
      <c r="T135" s="350"/>
      <c r="U135" s="350"/>
      <c r="V135" s="350"/>
      <c r="W135" s="350"/>
      <c r="X135" s="350"/>
      <c r="Y135" s="350"/>
      <c r="Z135" s="350"/>
      <c r="AA135" s="350"/>
      <c r="AB135" s="350"/>
      <c r="AC135" s="350"/>
    </row>
    <row r="136" spans="1:29" s="351" customFormat="1">
      <c r="A136" s="516"/>
      <c r="B136" s="574" t="s">
        <v>988</v>
      </c>
      <c r="C136" s="509"/>
      <c r="D136" s="751"/>
      <c r="E136" s="751"/>
      <c r="F136" s="752"/>
      <c r="G136" s="350"/>
      <c r="H136" s="255"/>
      <c r="I136" s="350"/>
      <c r="J136" s="350"/>
      <c r="K136" s="350"/>
      <c r="L136" s="350"/>
      <c r="M136" s="350"/>
      <c r="N136" s="350"/>
      <c r="O136" s="350"/>
      <c r="P136" s="350"/>
      <c r="Q136" s="350"/>
      <c r="R136" s="350"/>
      <c r="S136" s="350"/>
      <c r="T136" s="350"/>
      <c r="U136" s="350"/>
      <c r="V136" s="350"/>
      <c r="W136" s="350"/>
      <c r="X136" s="350"/>
      <c r="Y136" s="350"/>
      <c r="Z136" s="350"/>
      <c r="AA136" s="350"/>
      <c r="AB136" s="350"/>
      <c r="AC136" s="350"/>
    </row>
    <row r="137" spans="1:29" s="351" customFormat="1">
      <c r="A137" s="516"/>
      <c r="B137" s="574" t="s">
        <v>987</v>
      </c>
      <c r="C137" s="509"/>
      <c r="D137" s="751"/>
      <c r="E137" s="751"/>
      <c r="F137" s="752"/>
      <c r="G137" s="350"/>
      <c r="H137" s="255"/>
      <c r="I137" s="350"/>
      <c r="J137" s="350"/>
      <c r="K137" s="350"/>
      <c r="L137" s="350"/>
      <c r="M137" s="350"/>
      <c r="N137" s="350"/>
      <c r="O137" s="350"/>
      <c r="P137" s="350"/>
      <c r="Q137" s="350"/>
      <c r="R137" s="350"/>
      <c r="S137" s="350"/>
      <c r="T137" s="350"/>
      <c r="U137" s="350"/>
      <c r="V137" s="350"/>
      <c r="W137" s="350"/>
      <c r="X137" s="350"/>
      <c r="Y137" s="350"/>
      <c r="Z137" s="350"/>
      <c r="AA137" s="350"/>
      <c r="AB137" s="350"/>
      <c r="AC137" s="350"/>
    </row>
    <row r="138" spans="1:29" s="351" customFormat="1">
      <c r="A138" s="516"/>
      <c r="B138" s="574" t="s">
        <v>986</v>
      </c>
      <c r="C138" s="509"/>
      <c r="D138" s="751"/>
      <c r="E138" s="751"/>
      <c r="F138" s="752"/>
      <c r="G138" s="350"/>
      <c r="H138" s="255"/>
      <c r="I138" s="350"/>
      <c r="J138" s="350"/>
      <c r="K138" s="350"/>
      <c r="L138" s="350"/>
      <c r="M138" s="350"/>
      <c r="N138" s="350"/>
      <c r="O138" s="350"/>
      <c r="P138" s="350"/>
      <c r="Q138" s="350"/>
      <c r="R138" s="350"/>
      <c r="S138" s="350"/>
      <c r="T138" s="350"/>
      <c r="U138" s="350"/>
      <c r="V138" s="350"/>
      <c r="W138" s="350"/>
      <c r="X138" s="350"/>
      <c r="Y138" s="350"/>
      <c r="Z138" s="350"/>
      <c r="AA138" s="350"/>
      <c r="AB138" s="350"/>
      <c r="AC138" s="350"/>
    </row>
    <row r="139" spans="1:29" s="351" customFormat="1">
      <c r="A139" s="516"/>
      <c r="B139" s="574" t="s">
        <v>985</v>
      </c>
      <c r="C139" s="509"/>
      <c r="D139" s="751"/>
      <c r="E139" s="751"/>
      <c r="F139" s="752"/>
      <c r="G139" s="350"/>
      <c r="H139" s="255"/>
      <c r="I139" s="350"/>
      <c r="J139" s="350"/>
      <c r="K139" s="350"/>
      <c r="L139" s="350"/>
      <c r="M139" s="350"/>
      <c r="N139" s="350"/>
      <c r="O139" s="350"/>
      <c r="P139" s="350"/>
      <c r="Q139" s="350"/>
      <c r="R139" s="350"/>
      <c r="S139" s="350"/>
      <c r="T139" s="350"/>
      <c r="U139" s="350"/>
      <c r="V139" s="350"/>
      <c r="W139" s="350"/>
      <c r="X139" s="350"/>
      <c r="Y139" s="350"/>
      <c r="Z139" s="350"/>
      <c r="AA139" s="350"/>
      <c r="AB139" s="350"/>
      <c r="AC139" s="350"/>
    </row>
    <row r="140" spans="1:29" s="351" customFormat="1">
      <c r="A140" s="516"/>
      <c r="B140" s="574" t="s">
        <v>984</v>
      </c>
      <c r="C140" s="509"/>
      <c r="D140" s="751"/>
      <c r="E140" s="751"/>
      <c r="F140" s="752"/>
      <c r="G140" s="350"/>
      <c r="H140" s="255"/>
      <c r="I140" s="350"/>
      <c r="J140" s="350"/>
      <c r="K140" s="350"/>
      <c r="L140" s="350"/>
      <c r="M140" s="350"/>
      <c r="N140" s="350"/>
      <c r="O140" s="350"/>
      <c r="P140" s="350"/>
      <c r="Q140" s="350"/>
      <c r="R140" s="350"/>
      <c r="S140" s="350"/>
      <c r="T140" s="350"/>
      <c r="U140" s="350"/>
      <c r="V140" s="350"/>
      <c r="W140" s="350"/>
      <c r="X140" s="350"/>
      <c r="Y140" s="350"/>
      <c r="Z140" s="350"/>
      <c r="AA140" s="350"/>
      <c r="AB140" s="350"/>
      <c r="AC140" s="350"/>
    </row>
    <row r="141" spans="1:29" s="351" customFormat="1">
      <c r="A141" s="516"/>
      <c r="B141" s="574" t="s">
        <v>983</v>
      </c>
      <c r="C141" s="509"/>
      <c r="D141" s="751"/>
      <c r="E141" s="751"/>
      <c r="F141" s="752"/>
      <c r="G141" s="350"/>
      <c r="H141" s="255"/>
      <c r="I141" s="350"/>
      <c r="J141" s="350"/>
      <c r="K141" s="350"/>
      <c r="L141" s="350"/>
      <c r="M141" s="350"/>
      <c r="N141" s="350"/>
      <c r="O141" s="350"/>
      <c r="P141" s="350"/>
      <c r="Q141" s="350"/>
      <c r="R141" s="350"/>
      <c r="S141" s="350"/>
      <c r="T141" s="350"/>
      <c r="U141" s="350"/>
      <c r="V141" s="350"/>
      <c r="W141" s="350"/>
      <c r="X141" s="350"/>
      <c r="Y141" s="350"/>
      <c r="Z141" s="350"/>
      <c r="AA141" s="350"/>
      <c r="AB141" s="350"/>
      <c r="AC141" s="350"/>
    </row>
    <row r="142" spans="1:29" s="351" customFormat="1">
      <c r="A142" s="516"/>
      <c r="B142" s="574" t="s">
        <v>982</v>
      </c>
      <c r="C142" s="509"/>
      <c r="D142" s="751"/>
      <c r="E142" s="751"/>
      <c r="F142" s="752"/>
      <c r="G142" s="350"/>
      <c r="H142" s="255"/>
      <c r="I142" s="350"/>
      <c r="J142" s="350"/>
      <c r="K142" s="350"/>
      <c r="L142" s="350"/>
      <c r="M142" s="350"/>
      <c r="N142" s="350"/>
      <c r="O142" s="350"/>
      <c r="P142" s="350"/>
      <c r="Q142" s="350"/>
      <c r="R142" s="350"/>
      <c r="S142" s="350"/>
      <c r="T142" s="350"/>
      <c r="U142" s="350"/>
      <c r="V142" s="350"/>
      <c r="W142" s="350"/>
      <c r="X142" s="350"/>
      <c r="Y142" s="350"/>
      <c r="Z142" s="350"/>
      <c r="AA142" s="350"/>
      <c r="AB142" s="350"/>
      <c r="AC142" s="350"/>
    </row>
    <row r="143" spans="1:29" s="351" customFormat="1">
      <c r="A143" s="516"/>
      <c r="B143" s="574" t="s">
        <v>981</v>
      </c>
      <c r="C143" s="509"/>
      <c r="D143" s="751"/>
      <c r="E143" s="751"/>
      <c r="F143" s="752"/>
      <c r="G143" s="350"/>
      <c r="H143" s="255"/>
      <c r="I143" s="350"/>
      <c r="J143" s="350"/>
      <c r="K143" s="350"/>
      <c r="L143" s="350"/>
      <c r="M143" s="350"/>
      <c r="N143" s="350"/>
      <c r="O143" s="350"/>
      <c r="P143" s="350"/>
      <c r="Q143" s="350"/>
      <c r="R143" s="350"/>
      <c r="S143" s="350"/>
      <c r="T143" s="350"/>
      <c r="U143" s="350"/>
      <c r="V143" s="350"/>
      <c r="W143" s="350"/>
      <c r="X143" s="350"/>
      <c r="Y143" s="350"/>
      <c r="Z143" s="350"/>
      <c r="AA143" s="350"/>
      <c r="AB143" s="350"/>
      <c r="AC143" s="350"/>
    </row>
    <row r="144" spans="1:29" s="351" customFormat="1">
      <c r="A144" s="516"/>
      <c r="B144" s="574" t="s">
        <v>980</v>
      </c>
      <c r="C144" s="509"/>
      <c r="D144" s="751"/>
      <c r="E144" s="751"/>
      <c r="F144" s="752"/>
      <c r="G144" s="350"/>
      <c r="H144" s="255"/>
      <c r="I144" s="350"/>
      <c r="J144" s="350"/>
      <c r="K144" s="350"/>
      <c r="L144" s="350"/>
      <c r="M144" s="350"/>
      <c r="N144" s="350"/>
      <c r="O144" s="350"/>
      <c r="P144" s="350"/>
      <c r="Q144" s="350"/>
      <c r="R144" s="350"/>
      <c r="S144" s="350"/>
      <c r="T144" s="350"/>
      <c r="U144" s="350"/>
      <c r="V144" s="350"/>
      <c r="W144" s="350"/>
      <c r="X144" s="350"/>
      <c r="Y144" s="350"/>
      <c r="Z144" s="350"/>
      <c r="AA144" s="350"/>
      <c r="AB144" s="350"/>
      <c r="AC144" s="350"/>
    </row>
    <row r="145" spans="1:29" s="351" customFormat="1">
      <c r="A145" s="516"/>
      <c r="B145" s="574" t="s">
        <v>979</v>
      </c>
      <c r="C145" s="509"/>
      <c r="D145" s="751"/>
      <c r="E145" s="751"/>
      <c r="F145" s="752"/>
      <c r="G145" s="350"/>
      <c r="H145" s="255"/>
      <c r="I145" s="350"/>
      <c r="J145" s="350"/>
      <c r="K145" s="350"/>
      <c r="L145" s="350"/>
      <c r="M145" s="350"/>
      <c r="N145" s="350"/>
      <c r="O145" s="350"/>
      <c r="P145" s="350"/>
      <c r="Q145" s="350"/>
      <c r="R145" s="350"/>
      <c r="S145" s="350"/>
      <c r="T145" s="350"/>
      <c r="U145" s="350"/>
      <c r="V145" s="350"/>
      <c r="W145" s="350"/>
      <c r="X145" s="350"/>
      <c r="Y145" s="350"/>
      <c r="Z145" s="350"/>
      <c r="AA145" s="350"/>
      <c r="AB145" s="350"/>
      <c r="AC145" s="350"/>
    </row>
    <row r="146" spans="1:29" s="351" customFormat="1">
      <c r="A146" s="516"/>
      <c r="B146" s="574" t="s">
        <v>978</v>
      </c>
      <c r="C146" s="509"/>
      <c r="D146" s="751"/>
      <c r="E146" s="751"/>
      <c r="F146" s="752"/>
      <c r="G146" s="350"/>
      <c r="H146" s="255"/>
      <c r="I146" s="350"/>
      <c r="J146" s="350"/>
      <c r="K146" s="350"/>
      <c r="L146" s="350"/>
      <c r="M146" s="350"/>
      <c r="N146" s="350"/>
      <c r="O146" s="350"/>
      <c r="P146" s="350"/>
      <c r="Q146" s="350"/>
      <c r="R146" s="350"/>
      <c r="S146" s="350"/>
      <c r="T146" s="350"/>
      <c r="U146" s="350"/>
      <c r="V146" s="350"/>
      <c r="W146" s="350"/>
      <c r="X146" s="350"/>
      <c r="Y146" s="350"/>
      <c r="Z146" s="350"/>
      <c r="AA146" s="350"/>
      <c r="AB146" s="350"/>
      <c r="AC146" s="350"/>
    </row>
    <row r="147" spans="1:29" s="351" customFormat="1">
      <c r="A147" s="516" t="s">
        <v>977</v>
      </c>
      <c r="B147" s="574" t="s">
        <v>976</v>
      </c>
      <c r="C147" s="509"/>
      <c r="D147" s="751"/>
      <c r="E147" s="751"/>
      <c r="F147" s="752"/>
      <c r="G147" s="350"/>
      <c r="H147" s="255"/>
      <c r="I147" s="350"/>
      <c r="J147" s="350"/>
      <c r="K147" s="350"/>
      <c r="L147" s="350"/>
      <c r="M147" s="350"/>
      <c r="N147" s="350"/>
      <c r="O147" s="350"/>
      <c r="P147" s="350"/>
      <c r="Q147" s="350"/>
      <c r="R147" s="350"/>
      <c r="S147" s="350"/>
      <c r="T147" s="350"/>
      <c r="U147" s="350"/>
      <c r="V147" s="350"/>
      <c r="W147" s="350"/>
      <c r="X147" s="350"/>
      <c r="Y147" s="350"/>
      <c r="Z147" s="350"/>
      <c r="AA147" s="350"/>
      <c r="AB147" s="350"/>
      <c r="AC147" s="350"/>
    </row>
    <row r="148" spans="1:29" s="351" customFormat="1">
      <c r="A148" s="516"/>
      <c r="B148" s="574" t="s">
        <v>975</v>
      </c>
      <c r="C148" s="509"/>
      <c r="D148" s="751"/>
      <c r="E148" s="751"/>
      <c r="F148" s="752"/>
      <c r="G148" s="350"/>
      <c r="H148" s="255"/>
      <c r="I148" s="350"/>
      <c r="J148" s="350"/>
      <c r="K148" s="350"/>
      <c r="L148" s="350"/>
      <c r="M148" s="350"/>
      <c r="N148" s="350"/>
      <c r="O148" s="350"/>
      <c r="P148" s="350"/>
      <c r="Q148" s="350"/>
      <c r="R148" s="350"/>
      <c r="S148" s="350"/>
      <c r="T148" s="350"/>
      <c r="U148" s="350"/>
      <c r="V148" s="350"/>
      <c r="W148" s="350"/>
      <c r="X148" s="350"/>
      <c r="Y148" s="350"/>
      <c r="Z148" s="350"/>
      <c r="AA148" s="350"/>
      <c r="AB148" s="350"/>
      <c r="AC148" s="350"/>
    </row>
    <row r="149" spans="1:29" s="351" customFormat="1">
      <c r="A149" s="516"/>
      <c r="B149" s="574" t="s">
        <v>974</v>
      </c>
      <c r="C149" s="509"/>
      <c r="D149" s="751"/>
      <c r="E149" s="751"/>
      <c r="F149" s="752"/>
      <c r="G149" s="350"/>
      <c r="H149" s="255"/>
      <c r="I149" s="350"/>
      <c r="J149" s="350"/>
      <c r="K149" s="350"/>
      <c r="L149" s="350"/>
      <c r="M149" s="350"/>
      <c r="N149" s="350"/>
      <c r="O149" s="350"/>
      <c r="P149" s="350"/>
      <c r="Q149" s="350"/>
      <c r="R149" s="350"/>
      <c r="S149" s="350"/>
      <c r="T149" s="350"/>
      <c r="U149" s="350"/>
      <c r="V149" s="350"/>
      <c r="W149" s="350"/>
      <c r="X149" s="350"/>
      <c r="Y149" s="350"/>
      <c r="Z149" s="350"/>
      <c r="AA149" s="350"/>
      <c r="AB149" s="350"/>
      <c r="AC149" s="350"/>
    </row>
    <row r="150" spans="1:29" s="351" customFormat="1">
      <c r="A150" s="516"/>
      <c r="B150" s="574" t="s">
        <v>973</v>
      </c>
      <c r="C150" s="509"/>
      <c r="D150" s="751"/>
      <c r="E150" s="751"/>
      <c r="F150" s="752"/>
      <c r="G150" s="350"/>
      <c r="H150" s="255"/>
      <c r="I150" s="350"/>
      <c r="J150" s="350"/>
      <c r="K150" s="350"/>
      <c r="L150" s="350"/>
      <c r="M150" s="350"/>
      <c r="N150" s="350"/>
      <c r="O150" s="350"/>
      <c r="P150" s="350"/>
      <c r="Q150" s="350"/>
      <c r="R150" s="350"/>
      <c r="S150" s="350"/>
      <c r="T150" s="350"/>
      <c r="U150" s="350"/>
      <c r="V150" s="350"/>
      <c r="W150" s="350"/>
      <c r="X150" s="350"/>
      <c r="Y150" s="350"/>
      <c r="Z150" s="350"/>
      <c r="AA150" s="350"/>
      <c r="AB150" s="350"/>
      <c r="AC150" s="350"/>
    </row>
    <row r="151" spans="1:29" s="351" customFormat="1">
      <c r="A151" s="516"/>
      <c r="B151" s="574" t="s">
        <v>972</v>
      </c>
      <c r="C151" s="509"/>
      <c r="D151" s="751"/>
      <c r="E151" s="751"/>
      <c r="F151" s="752"/>
      <c r="G151" s="350"/>
      <c r="H151" s="255"/>
      <c r="I151" s="350"/>
      <c r="J151" s="350"/>
      <c r="K151" s="350"/>
      <c r="L151" s="350"/>
      <c r="M151" s="350"/>
      <c r="N151" s="350"/>
      <c r="O151" s="350"/>
      <c r="P151" s="350"/>
      <c r="Q151" s="350"/>
      <c r="R151" s="350"/>
      <c r="S151" s="350"/>
      <c r="T151" s="350"/>
      <c r="U151" s="350"/>
      <c r="V151" s="350"/>
      <c r="W151" s="350"/>
      <c r="X151" s="350"/>
      <c r="Y151" s="350"/>
      <c r="Z151" s="350"/>
      <c r="AA151" s="350"/>
      <c r="AB151" s="350"/>
      <c r="AC151" s="350"/>
    </row>
    <row r="152" spans="1:29" s="351" customFormat="1">
      <c r="A152" s="516"/>
      <c r="B152" s="574" t="s">
        <v>971</v>
      </c>
      <c r="C152" s="509"/>
      <c r="D152" s="751"/>
      <c r="E152" s="751"/>
      <c r="F152" s="752"/>
      <c r="G152" s="350"/>
      <c r="H152" s="255"/>
      <c r="I152" s="350"/>
      <c r="J152" s="350"/>
      <c r="K152" s="350"/>
      <c r="L152" s="350"/>
      <c r="M152" s="350"/>
      <c r="N152" s="350"/>
      <c r="O152" s="350"/>
      <c r="P152" s="350"/>
      <c r="Q152" s="350"/>
      <c r="R152" s="350"/>
      <c r="S152" s="350"/>
      <c r="T152" s="350"/>
      <c r="U152" s="350"/>
      <c r="V152" s="350"/>
      <c r="W152" s="350"/>
      <c r="X152" s="350"/>
      <c r="Y152" s="350"/>
      <c r="Z152" s="350"/>
      <c r="AA152" s="350"/>
      <c r="AB152" s="350"/>
      <c r="AC152" s="350"/>
    </row>
    <row r="153" spans="1:29" s="351" customFormat="1">
      <c r="A153" s="516"/>
      <c r="B153" s="574" t="s">
        <v>970</v>
      </c>
      <c r="C153" s="509"/>
      <c r="D153" s="751"/>
      <c r="E153" s="751"/>
      <c r="F153" s="752"/>
      <c r="G153" s="350"/>
      <c r="H153" s="255"/>
      <c r="I153" s="350"/>
      <c r="J153" s="350"/>
      <c r="K153" s="350"/>
      <c r="L153" s="350"/>
      <c r="M153" s="350"/>
      <c r="N153" s="350"/>
      <c r="O153" s="350"/>
      <c r="P153" s="350"/>
      <c r="Q153" s="350"/>
      <c r="R153" s="350"/>
      <c r="S153" s="350"/>
      <c r="T153" s="350"/>
      <c r="U153" s="350"/>
      <c r="V153" s="350"/>
      <c r="W153" s="350"/>
      <c r="X153" s="350"/>
      <c r="Y153" s="350"/>
      <c r="Z153" s="350"/>
      <c r="AA153" s="350"/>
      <c r="AB153" s="350"/>
      <c r="AC153" s="350"/>
    </row>
    <row r="154" spans="1:29" s="351" customFormat="1">
      <c r="A154" s="516"/>
      <c r="B154" s="574" t="s">
        <v>1243</v>
      </c>
      <c r="C154" s="509"/>
      <c r="D154" s="751"/>
      <c r="E154" s="751"/>
      <c r="F154" s="752"/>
      <c r="G154" s="350"/>
      <c r="H154" s="255"/>
      <c r="I154" s="350"/>
      <c r="J154" s="350"/>
      <c r="K154" s="350"/>
      <c r="L154" s="350"/>
      <c r="M154" s="350"/>
      <c r="N154" s="350"/>
      <c r="O154" s="350"/>
      <c r="P154" s="350"/>
      <c r="Q154" s="350"/>
      <c r="R154" s="350"/>
      <c r="S154" s="350"/>
      <c r="T154" s="350"/>
      <c r="U154" s="350"/>
      <c r="V154" s="350"/>
      <c r="W154" s="350"/>
      <c r="X154" s="350"/>
      <c r="Y154" s="350"/>
      <c r="Z154" s="350"/>
      <c r="AA154" s="350"/>
      <c r="AB154" s="350"/>
      <c r="AC154" s="350"/>
    </row>
    <row r="155" spans="1:29" s="351" customFormat="1">
      <c r="A155" s="516"/>
      <c r="B155" s="574" t="s">
        <v>969</v>
      </c>
      <c r="C155" s="509"/>
      <c r="D155" s="751"/>
      <c r="E155" s="751"/>
      <c r="F155" s="752"/>
      <c r="G155" s="350"/>
      <c r="H155" s="255"/>
      <c r="I155" s="350"/>
      <c r="J155" s="350"/>
      <c r="K155" s="350"/>
      <c r="L155" s="350"/>
      <c r="M155" s="350"/>
      <c r="N155" s="350"/>
      <c r="O155" s="350"/>
      <c r="P155" s="350"/>
      <c r="Q155" s="350"/>
      <c r="R155" s="350"/>
      <c r="S155" s="350"/>
      <c r="T155" s="350"/>
      <c r="U155" s="350"/>
      <c r="V155" s="350"/>
      <c r="W155" s="350"/>
      <c r="X155" s="350"/>
      <c r="Y155" s="350"/>
      <c r="Z155" s="350"/>
      <c r="AA155" s="350"/>
      <c r="AB155" s="350"/>
      <c r="AC155" s="350"/>
    </row>
    <row r="156" spans="1:29" s="351" customFormat="1">
      <c r="A156" s="516" t="s">
        <v>968</v>
      </c>
      <c r="B156" s="574" t="s">
        <v>967</v>
      </c>
      <c r="C156" s="509"/>
      <c r="D156" s="751"/>
      <c r="E156" s="751"/>
      <c r="F156" s="752"/>
      <c r="G156" s="350"/>
      <c r="H156" s="255"/>
      <c r="I156" s="350"/>
      <c r="J156" s="350"/>
      <c r="K156" s="350"/>
      <c r="L156" s="350"/>
      <c r="M156" s="350"/>
      <c r="N156" s="350"/>
      <c r="O156" s="350"/>
      <c r="P156" s="350"/>
      <c r="Q156" s="350"/>
      <c r="R156" s="350"/>
      <c r="S156" s="350"/>
      <c r="T156" s="350"/>
      <c r="U156" s="350"/>
      <c r="V156" s="350"/>
      <c r="W156" s="350"/>
      <c r="X156" s="350"/>
      <c r="Y156" s="350"/>
      <c r="Z156" s="350"/>
      <c r="AA156" s="350"/>
      <c r="AB156" s="350"/>
      <c r="AC156" s="350"/>
    </row>
    <row r="157" spans="1:29" s="351" customFormat="1">
      <c r="A157" s="516" t="s">
        <v>420</v>
      </c>
      <c r="B157" s="574" t="s">
        <v>966</v>
      </c>
      <c r="C157" s="509"/>
      <c r="D157" s="751"/>
      <c r="E157" s="751"/>
      <c r="F157" s="752"/>
      <c r="G157" s="350"/>
      <c r="H157" s="255"/>
      <c r="I157" s="350"/>
      <c r="J157" s="350"/>
      <c r="K157" s="350"/>
      <c r="L157" s="350"/>
      <c r="M157" s="350"/>
      <c r="N157" s="350"/>
      <c r="O157" s="350"/>
      <c r="P157" s="350"/>
      <c r="Q157" s="350"/>
      <c r="R157" s="350"/>
      <c r="S157" s="350"/>
      <c r="T157" s="350"/>
      <c r="U157" s="350"/>
      <c r="V157" s="350"/>
      <c r="W157" s="350"/>
      <c r="X157" s="350"/>
      <c r="Y157" s="350"/>
      <c r="Z157" s="350"/>
      <c r="AA157" s="350"/>
      <c r="AB157" s="350"/>
      <c r="AC157" s="350"/>
    </row>
    <row r="158" spans="1:29" s="351" customFormat="1">
      <c r="A158" s="516"/>
      <c r="B158" s="574" t="s">
        <v>965</v>
      </c>
      <c r="C158" s="509"/>
      <c r="D158" s="751"/>
      <c r="E158" s="751"/>
      <c r="F158" s="752"/>
      <c r="G158" s="350"/>
      <c r="H158" s="255"/>
      <c r="I158" s="350"/>
      <c r="J158" s="350"/>
      <c r="K158" s="350"/>
      <c r="L158" s="350"/>
      <c r="M158" s="350"/>
      <c r="N158" s="350"/>
      <c r="O158" s="350"/>
      <c r="P158" s="350"/>
      <c r="Q158" s="350"/>
      <c r="R158" s="350"/>
      <c r="S158" s="350"/>
      <c r="T158" s="350"/>
      <c r="U158" s="350"/>
      <c r="V158" s="350"/>
      <c r="W158" s="350"/>
      <c r="X158" s="350"/>
      <c r="Y158" s="350"/>
      <c r="Z158" s="350"/>
      <c r="AA158" s="350"/>
      <c r="AB158" s="350"/>
      <c r="AC158" s="350"/>
    </row>
    <row r="159" spans="1:29" s="351" customFormat="1">
      <c r="A159" s="516"/>
      <c r="B159" s="574" t="s">
        <v>961</v>
      </c>
      <c r="C159" s="509"/>
      <c r="D159" s="751"/>
      <c r="E159" s="751"/>
      <c r="F159" s="752"/>
      <c r="G159" s="350"/>
      <c r="H159" s="255"/>
      <c r="I159" s="350"/>
      <c r="J159" s="350"/>
      <c r="K159" s="350"/>
      <c r="L159" s="350"/>
      <c r="M159" s="350"/>
      <c r="N159" s="350"/>
      <c r="O159" s="350"/>
      <c r="P159" s="350"/>
      <c r="Q159" s="350"/>
      <c r="R159" s="350"/>
      <c r="S159" s="350"/>
      <c r="T159" s="350"/>
      <c r="U159" s="350"/>
      <c r="V159" s="350"/>
      <c r="W159" s="350"/>
      <c r="X159" s="350"/>
      <c r="Y159" s="350"/>
      <c r="Z159" s="350"/>
      <c r="AA159" s="350"/>
      <c r="AB159" s="350"/>
      <c r="AC159" s="350"/>
    </row>
    <row r="160" spans="1:29" s="351" customFormat="1">
      <c r="A160" s="516" t="s">
        <v>417</v>
      </c>
      <c r="B160" s="574" t="s">
        <v>964</v>
      </c>
      <c r="C160" s="509"/>
      <c r="D160" s="751"/>
      <c r="E160" s="751"/>
      <c r="F160" s="752"/>
      <c r="G160" s="350"/>
      <c r="H160" s="255"/>
      <c r="I160" s="350"/>
      <c r="J160" s="350"/>
      <c r="K160" s="350"/>
      <c r="L160" s="350"/>
      <c r="M160" s="350"/>
      <c r="N160" s="350"/>
      <c r="O160" s="350"/>
      <c r="P160" s="350"/>
      <c r="Q160" s="350"/>
      <c r="R160" s="350"/>
      <c r="S160" s="350"/>
      <c r="T160" s="350"/>
      <c r="U160" s="350"/>
      <c r="V160" s="350"/>
      <c r="W160" s="350"/>
      <c r="X160" s="350"/>
      <c r="Y160" s="350"/>
      <c r="Z160" s="350"/>
      <c r="AA160" s="350"/>
      <c r="AB160" s="350"/>
      <c r="AC160" s="350"/>
    </row>
    <row r="161" spans="1:29" s="351" customFormat="1">
      <c r="A161" s="516"/>
      <c r="B161" s="574" t="s">
        <v>963</v>
      </c>
      <c r="C161" s="509"/>
      <c r="D161" s="751"/>
      <c r="E161" s="751"/>
      <c r="F161" s="752"/>
      <c r="G161" s="350"/>
      <c r="H161" s="255"/>
      <c r="I161" s="350"/>
      <c r="J161" s="350"/>
      <c r="K161" s="350"/>
      <c r="L161" s="350"/>
      <c r="M161" s="350"/>
      <c r="N161" s="350"/>
      <c r="O161" s="350"/>
      <c r="P161" s="350"/>
      <c r="Q161" s="350"/>
      <c r="R161" s="350"/>
      <c r="S161" s="350"/>
      <c r="T161" s="350"/>
      <c r="U161" s="350"/>
      <c r="V161" s="350"/>
      <c r="W161" s="350"/>
      <c r="X161" s="350"/>
      <c r="Y161" s="350"/>
      <c r="Z161" s="350"/>
      <c r="AA161" s="350"/>
      <c r="AB161" s="350"/>
      <c r="AC161" s="350"/>
    </row>
    <row r="162" spans="1:29" s="351" customFormat="1">
      <c r="A162" s="516"/>
      <c r="B162" s="574" t="s">
        <v>962</v>
      </c>
      <c r="C162" s="509"/>
      <c r="D162" s="751"/>
      <c r="E162" s="751"/>
      <c r="F162" s="752"/>
      <c r="G162" s="350"/>
      <c r="H162" s="255"/>
      <c r="I162" s="350"/>
      <c r="J162" s="350"/>
      <c r="K162" s="350"/>
      <c r="L162" s="350"/>
      <c r="M162" s="350"/>
      <c r="N162" s="350"/>
      <c r="O162" s="350"/>
      <c r="P162" s="350"/>
      <c r="Q162" s="350"/>
      <c r="R162" s="350"/>
      <c r="S162" s="350"/>
      <c r="T162" s="350"/>
      <c r="U162" s="350"/>
      <c r="V162" s="350"/>
      <c r="W162" s="350"/>
      <c r="X162" s="350"/>
      <c r="Y162" s="350"/>
      <c r="Z162" s="350"/>
      <c r="AA162" s="350"/>
      <c r="AB162" s="350"/>
      <c r="AC162" s="350"/>
    </row>
    <row r="163" spans="1:29" s="351" customFormat="1">
      <c r="A163" s="516"/>
      <c r="B163" s="517" t="s">
        <v>961</v>
      </c>
      <c r="C163" s="518"/>
      <c r="D163" s="756"/>
      <c r="E163" s="756"/>
      <c r="F163" s="757"/>
      <c r="G163" s="350"/>
      <c r="H163" s="255"/>
      <c r="I163" s="350"/>
      <c r="J163" s="350"/>
      <c r="K163" s="350"/>
      <c r="L163" s="350"/>
      <c r="M163" s="350"/>
      <c r="N163" s="350"/>
      <c r="O163" s="350"/>
      <c r="P163" s="350"/>
      <c r="Q163" s="350"/>
      <c r="R163" s="350"/>
      <c r="S163" s="350"/>
      <c r="T163" s="350"/>
      <c r="U163" s="350"/>
      <c r="V163" s="350"/>
      <c r="W163" s="350"/>
      <c r="X163" s="350"/>
      <c r="Y163" s="350"/>
      <c r="Z163" s="350"/>
      <c r="AA163" s="350"/>
      <c r="AB163" s="350"/>
      <c r="AC163" s="350"/>
    </row>
    <row r="164" spans="1:29" s="34" customFormat="1">
      <c r="A164" s="519" t="s">
        <v>416</v>
      </c>
      <c r="B164" s="520" t="s">
        <v>960</v>
      </c>
      <c r="C164" s="506" t="s">
        <v>791</v>
      </c>
      <c r="D164" s="657">
        <v>1</v>
      </c>
      <c r="E164" s="657"/>
      <c r="F164" s="710"/>
      <c r="H164" s="255"/>
    </row>
    <row r="165" spans="1:29" s="34" customFormat="1" ht="38.25">
      <c r="A165" s="504">
        <v>2</v>
      </c>
      <c r="B165" s="505" t="s">
        <v>1242</v>
      </c>
      <c r="C165" s="506" t="s">
        <v>315</v>
      </c>
      <c r="D165" s="657">
        <v>80</v>
      </c>
      <c r="E165" s="657"/>
      <c r="F165" s="710"/>
      <c r="H165" s="255"/>
    </row>
    <row r="166" spans="1:29" s="34" customFormat="1" ht="38.25">
      <c r="A166" s="504">
        <v>3</v>
      </c>
      <c r="B166" s="505" t="s">
        <v>959</v>
      </c>
      <c r="C166" s="506" t="s">
        <v>315</v>
      </c>
      <c r="D166" s="657">
        <v>40</v>
      </c>
      <c r="E166" s="657"/>
      <c r="F166" s="710"/>
      <c r="H166" s="255"/>
    </row>
    <row r="167" spans="1:29" s="34" customFormat="1" ht="65.25" customHeight="1">
      <c r="A167" s="507">
        <v>4</v>
      </c>
      <c r="B167" s="505" t="s">
        <v>958</v>
      </c>
      <c r="C167" s="509"/>
      <c r="D167" s="751"/>
      <c r="E167" s="751"/>
      <c r="F167" s="753"/>
      <c r="H167" s="255"/>
    </row>
    <row r="168" spans="1:29" s="34" customFormat="1">
      <c r="A168" s="376"/>
      <c r="B168" s="505" t="s">
        <v>957</v>
      </c>
      <c r="C168" s="506" t="s">
        <v>315</v>
      </c>
      <c r="D168" s="657">
        <v>180</v>
      </c>
      <c r="E168" s="657"/>
      <c r="F168" s="710"/>
      <c r="H168" s="255"/>
    </row>
    <row r="169" spans="1:29" s="34" customFormat="1">
      <c r="A169" s="376"/>
      <c r="B169" s="505" t="s">
        <v>956</v>
      </c>
      <c r="C169" s="506" t="s">
        <v>315</v>
      </c>
      <c r="D169" s="657">
        <v>220</v>
      </c>
      <c r="E169" s="657"/>
      <c r="F169" s="710"/>
      <c r="H169" s="255"/>
    </row>
    <row r="170" spans="1:29" s="34" customFormat="1">
      <c r="A170" s="376"/>
      <c r="B170" s="505" t="s">
        <v>955</v>
      </c>
      <c r="C170" s="506" t="s">
        <v>315</v>
      </c>
      <c r="D170" s="657">
        <v>160</v>
      </c>
      <c r="E170" s="657"/>
      <c r="F170" s="710"/>
      <c r="H170" s="255"/>
    </row>
    <row r="171" spans="1:29" s="34" customFormat="1">
      <c r="A171" s="389"/>
      <c r="B171" s="505" t="s">
        <v>954</v>
      </c>
      <c r="C171" s="506" t="s">
        <v>315</v>
      </c>
      <c r="D171" s="657">
        <v>180</v>
      </c>
      <c r="E171" s="657"/>
      <c r="F171" s="710"/>
      <c r="H171" s="255"/>
    </row>
    <row r="172" spans="1:29" s="255" customFormat="1">
      <c r="A172" s="391"/>
      <c r="B172" s="496" t="s">
        <v>953</v>
      </c>
      <c r="C172" s="575"/>
      <c r="D172" s="725"/>
      <c r="E172" s="726"/>
      <c r="F172" s="710"/>
    </row>
    <row r="173" spans="1:29">
      <c r="A173" s="485"/>
      <c r="B173" s="486"/>
      <c r="C173" s="487"/>
      <c r="D173" s="741"/>
      <c r="E173" s="742"/>
      <c r="H173" s="255"/>
    </row>
    <row r="174" spans="1:29" s="255" customFormat="1">
      <c r="A174" s="569" t="s">
        <v>774</v>
      </c>
      <c r="B174" s="559" t="s">
        <v>952</v>
      </c>
      <c r="C174" s="490"/>
      <c r="D174" s="728"/>
      <c r="E174" s="729"/>
      <c r="F174" s="730"/>
    </row>
    <row r="175" spans="1:29" s="255" customFormat="1">
      <c r="A175" s="477">
        <v>1</v>
      </c>
      <c r="B175" s="478" t="s">
        <v>951</v>
      </c>
      <c r="C175" s="498"/>
      <c r="D175" s="748"/>
      <c r="E175" s="722"/>
      <c r="F175" s="749"/>
    </row>
    <row r="176" spans="1:29" s="255" customFormat="1" ht="25.5">
      <c r="A176" s="391"/>
      <c r="B176" s="499" t="s">
        <v>1327</v>
      </c>
      <c r="C176" s="500"/>
      <c r="D176" s="723"/>
      <c r="E176" s="740"/>
      <c r="F176" s="750"/>
    </row>
    <row r="177" spans="1:6" s="255" customFormat="1">
      <c r="A177" s="391"/>
      <c r="B177" s="499" t="s">
        <v>1241</v>
      </c>
      <c r="C177" s="500"/>
      <c r="D177" s="723"/>
      <c r="E177" s="740"/>
      <c r="F177" s="750"/>
    </row>
    <row r="178" spans="1:6" s="255" customFormat="1" ht="25.5">
      <c r="A178" s="391"/>
      <c r="B178" s="499" t="s">
        <v>1328</v>
      </c>
      <c r="C178" s="500"/>
      <c r="D178" s="723"/>
      <c r="E178" s="740"/>
      <c r="F178" s="750"/>
    </row>
    <row r="179" spans="1:6" s="255" customFormat="1" ht="25.5">
      <c r="A179" s="391"/>
      <c r="B179" s="499" t="s">
        <v>1329</v>
      </c>
      <c r="C179" s="500"/>
      <c r="D179" s="723"/>
      <c r="E179" s="740"/>
      <c r="F179" s="750"/>
    </row>
    <row r="180" spans="1:6" s="255" customFormat="1" ht="25.5">
      <c r="A180" s="480"/>
      <c r="B180" s="501" t="s">
        <v>949</v>
      </c>
      <c r="C180" s="502" t="s">
        <v>866</v>
      </c>
      <c r="D180" s="746">
        <v>1</v>
      </c>
      <c r="E180" s="747"/>
      <c r="F180" s="710"/>
    </row>
    <row r="181" spans="1:6" s="255" customFormat="1">
      <c r="A181" s="446" t="s">
        <v>490</v>
      </c>
      <c r="B181" s="499" t="s">
        <v>948</v>
      </c>
      <c r="C181" s="492"/>
      <c r="D181" s="738"/>
      <c r="E181" s="739"/>
      <c r="F181" s="749"/>
    </row>
    <row r="182" spans="1:6" s="255" customFormat="1" ht="25.5">
      <c r="A182" s="376"/>
      <c r="B182" s="501" t="s">
        <v>1330</v>
      </c>
      <c r="C182" s="497" t="s">
        <v>291</v>
      </c>
      <c r="D182" s="746">
        <v>10</v>
      </c>
      <c r="E182" s="747"/>
      <c r="F182" s="710"/>
    </row>
    <row r="183" spans="1:6" s="255" customFormat="1" ht="25.5">
      <c r="A183" s="446" t="s">
        <v>518</v>
      </c>
      <c r="B183" s="501" t="s">
        <v>1331</v>
      </c>
      <c r="C183" s="487"/>
      <c r="D183" s="741"/>
      <c r="E183" s="742"/>
      <c r="F183" s="750"/>
    </row>
    <row r="184" spans="1:6" s="255" customFormat="1">
      <c r="A184" s="389"/>
      <c r="B184" s="501"/>
      <c r="C184" s="497" t="s">
        <v>291</v>
      </c>
      <c r="D184" s="746">
        <v>4</v>
      </c>
      <c r="E184" s="747"/>
      <c r="F184" s="710"/>
    </row>
    <row r="185" spans="1:6" s="255" customFormat="1" ht="25.5">
      <c r="A185" s="376"/>
      <c r="B185" s="532" t="s">
        <v>947</v>
      </c>
      <c r="C185" s="497" t="s">
        <v>291</v>
      </c>
      <c r="D185" s="746">
        <v>4</v>
      </c>
      <c r="E185" s="747"/>
      <c r="F185" s="710"/>
    </row>
    <row r="186" spans="1:6" s="255" customFormat="1" ht="25.5">
      <c r="A186" s="376"/>
      <c r="B186" s="532" t="s">
        <v>946</v>
      </c>
      <c r="C186" s="497" t="s">
        <v>291</v>
      </c>
      <c r="D186" s="746">
        <v>4</v>
      </c>
      <c r="E186" s="747"/>
      <c r="F186" s="710"/>
    </row>
    <row r="187" spans="1:6" s="255" customFormat="1" ht="25.5">
      <c r="A187" s="446" t="s">
        <v>512</v>
      </c>
      <c r="B187" s="499" t="s">
        <v>945</v>
      </c>
      <c r="C187" s="487"/>
      <c r="D187" s="741"/>
      <c r="E187" s="742"/>
      <c r="F187" s="750"/>
    </row>
    <row r="188" spans="1:6" s="255" customFormat="1" ht="25.5">
      <c r="A188" s="376"/>
      <c r="B188" s="499" t="s">
        <v>1240</v>
      </c>
      <c r="C188" s="487"/>
      <c r="D188" s="741"/>
      <c r="E188" s="742"/>
      <c r="F188" s="750"/>
    </row>
    <row r="189" spans="1:6" s="255" customFormat="1" ht="25.5">
      <c r="A189" s="376"/>
      <c r="B189" s="499" t="s">
        <v>943</v>
      </c>
      <c r="C189" s="487"/>
      <c r="D189" s="741"/>
      <c r="E189" s="742"/>
      <c r="F189" s="750"/>
    </row>
    <row r="190" spans="1:6" s="255" customFormat="1">
      <c r="A190" s="376"/>
      <c r="B190" s="499" t="s">
        <v>1237</v>
      </c>
      <c r="C190" s="502" t="s">
        <v>315</v>
      </c>
      <c r="D190" s="746">
        <v>120</v>
      </c>
      <c r="E190" s="747"/>
      <c r="F190" s="710"/>
    </row>
    <row r="191" spans="1:6" s="255" customFormat="1">
      <c r="A191" s="389"/>
      <c r="B191" s="501" t="s">
        <v>1129</v>
      </c>
      <c r="C191" s="502" t="s">
        <v>315</v>
      </c>
      <c r="D191" s="746">
        <v>120</v>
      </c>
      <c r="E191" s="747"/>
      <c r="F191" s="710"/>
    </row>
    <row r="192" spans="1:6" s="255" customFormat="1" ht="25.5">
      <c r="A192" s="446" t="s">
        <v>509</v>
      </c>
      <c r="B192" s="499" t="s">
        <v>944</v>
      </c>
      <c r="C192" s="487"/>
      <c r="D192" s="741"/>
      <c r="E192" s="742"/>
      <c r="F192" s="750"/>
    </row>
    <row r="193" spans="1:29" s="255" customFormat="1" ht="25.5">
      <c r="A193" s="376"/>
      <c r="B193" s="499" t="s">
        <v>943</v>
      </c>
      <c r="C193" s="487"/>
      <c r="D193" s="741"/>
      <c r="E193" s="742"/>
      <c r="F193" s="750"/>
    </row>
    <row r="194" spans="1:29" s="255" customFormat="1">
      <c r="A194" s="376"/>
      <c r="B194" s="499" t="s">
        <v>1237</v>
      </c>
      <c r="C194" s="502" t="s">
        <v>315</v>
      </c>
      <c r="D194" s="746">
        <v>100</v>
      </c>
      <c r="E194" s="747"/>
      <c r="F194" s="710"/>
    </row>
    <row r="195" spans="1:29" s="255" customFormat="1">
      <c r="A195" s="376"/>
      <c r="B195" s="499" t="s">
        <v>1238</v>
      </c>
      <c r="C195" s="502" t="s">
        <v>315</v>
      </c>
      <c r="D195" s="746">
        <v>250</v>
      </c>
      <c r="E195" s="747"/>
      <c r="F195" s="710"/>
    </row>
    <row r="196" spans="1:29" s="255" customFormat="1">
      <c r="A196" s="376"/>
      <c r="B196" s="499" t="s">
        <v>1239</v>
      </c>
      <c r="C196" s="502" t="s">
        <v>315</v>
      </c>
      <c r="D196" s="746">
        <v>50</v>
      </c>
      <c r="E196" s="747"/>
      <c r="F196" s="710"/>
    </row>
    <row r="197" spans="1:29" s="255" customFormat="1">
      <c r="A197" s="389"/>
      <c r="B197" s="501" t="s">
        <v>940</v>
      </c>
      <c r="C197" s="502" t="s">
        <v>315</v>
      </c>
      <c r="D197" s="746">
        <v>400</v>
      </c>
      <c r="E197" s="747"/>
      <c r="F197" s="710"/>
    </row>
    <row r="198" spans="1:29" s="255" customFormat="1">
      <c r="A198" s="446" t="s">
        <v>504</v>
      </c>
      <c r="B198" s="499" t="s">
        <v>939</v>
      </c>
      <c r="C198" s="487"/>
      <c r="D198" s="741"/>
      <c r="E198" s="742"/>
      <c r="F198" s="750"/>
    </row>
    <row r="199" spans="1:29" s="255" customFormat="1">
      <c r="A199" s="376"/>
      <c r="B199" s="499" t="s">
        <v>938</v>
      </c>
      <c r="C199" s="487"/>
      <c r="D199" s="741"/>
      <c r="E199" s="742"/>
      <c r="F199" s="750"/>
    </row>
    <row r="200" spans="1:29" s="255" customFormat="1">
      <c r="A200" s="376"/>
      <c r="B200" s="499" t="s">
        <v>937</v>
      </c>
      <c r="C200" s="487"/>
      <c r="D200" s="741"/>
      <c r="E200" s="742"/>
      <c r="F200" s="750"/>
    </row>
    <row r="201" spans="1:29" s="255" customFormat="1">
      <c r="A201" s="389"/>
      <c r="B201" s="501" t="s">
        <v>936</v>
      </c>
      <c r="C201" s="497" t="s">
        <v>291</v>
      </c>
      <c r="D201" s="746">
        <v>1</v>
      </c>
      <c r="E201" s="747"/>
      <c r="F201" s="710"/>
    </row>
    <row r="202" spans="1:29" s="255" customFormat="1" ht="13.5" thickBot="1">
      <c r="A202" s="391"/>
      <c r="B202" s="571" t="s">
        <v>1326</v>
      </c>
      <c r="C202" s="572"/>
      <c r="D202" s="758"/>
      <c r="E202" s="759"/>
      <c r="F202" s="760"/>
    </row>
    <row r="203" spans="1:29" s="255" customFormat="1">
      <c r="A203" s="391"/>
      <c r="B203" s="486"/>
      <c r="C203" s="487"/>
      <c r="D203" s="741"/>
      <c r="E203" s="742"/>
      <c r="F203" s="708"/>
    </row>
    <row r="204" spans="1:29" s="255" customFormat="1">
      <c r="A204" s="391"/>
      <c r="B204" s="486"/>
      <c r="C204" s="487"/>
      <c r="D204" s="741"/>
      <c r="E204" s="742"/>
      <c r="F204" s="708"/>
    </row>
    <row r="205" spans="1:29" s="531" customFormat="1">
      <c r="A205" s="569" t="s">
        <v>633</v>
      </c>
      <c r="B205" s="570" t="s">
        <v>935</v>
      </c>
      <c r="C205" s="490"/>
      <c r="D205" s="728"/>
      <c r="E205" s="729"/>
      <c r="F205" s="730"/>
      <c r="H205" s="255"/>
    </row>
    <row r="206" spans="1:29" s="351" customFormat="1" ht="177" customHeight="1" thickBot="1">
      <c r="A206" s="504">
        <v>1</v>
      </c>
      <c r="B206" s="505" t="s">
        <v>934</v>
      </c>
      <c r="C206" s="852" t="s">
        <v>1028</v>
      </c>
      <c r="D206" s="657">
        <v>1</v>
      </c>
      <c r="E206" s="657"/>
      <c r="F206" s="343"/>
      <c r="G206" s="350"/>
      <c r="H206" s="255"/>
      <c r="I206" s="350"/>
      <c r="J206" s="350"/>
      <c r="K206" s="350"/>
      <c r="L206" s="350"/>
      <c r="M206" s="350"/>
      <c r="N206" s="350"/>
      <c r="O206" s="350"/>
      <c r="P206" s="350"/>
      <c r="Q206" s="350"/>
      <c r="R206" s="350"/>
      <c r="S206" s="350"/>
      <c r="T206" s="350"/>
      <c r="U206" s="350"/>
      <c r="V206" s="350"/>
      <c r="W206" s="350"/>
      <c r="X206" s="350"/>
      <c r="Y206" s="350"/>
      <c r="Z206" s="350"/>
      <c r="AA206" s="350"/>
      <c r="AB206" s="350"/>
      <c r="AC206" s="350"/>
    </row>
    <row r="207" spans="1:29" s="255" customFormat="1" ht="13.5" thickBot="1">
      <c r="A207" s="391"/>
      <c r="B207" s="483" t="s">
        <v>933</v>
      </c>
      <c r="C207" s="484"/>
      <c r="D207" s="761"/>
      <c r="E207" s="762"/>
      <c r="F207" s="763"/>
    </row>
    <row r="208" spans="1:29" s="524" customFormat="1">
      <c r="A208" s="521"/>
      <c r="B208" s="521"/>
      <c r="C208" s="522"/>
      <c r="D208" s="764"/>
      <c r="E208" s="764"/>
      <c r="F208" s="764"/>
      <c r="G208" s="523"/>
      <c r="H208" s="523"/>
      <c r="I208" s="523"/>
      <c r="J208" s="523"/>
      <c r="K208" s="523"/>
      <c r="L208" s="523"/>
      <c r="M208" s="523"/>
      <c r="N208" s="523"/>
      <c r="O208" s="523"/>
      <c r="P208" s="523"/>
      <c r="Q208" s="523"/>
      <c r="R208" s="523"/>
      <c r="S208" s="523"/>
      <c r="T208" s="523"/>
      <c r="U208" s="523"/>
      <c r="V208" s="523"/>
      <c r="W208" s="523"/>
      <c r="X208" s="523"/>
      <c r="Y208" s="523"/>
      <c r="Z208" s="523"/>
      <c r="AA208" s="523"/>
      <c r="AB208" s="523"/>
      <c r="AC208" s="523"/>
    </row>
    <row r="209" spans="1:29" s="524" customFormat="1">
      <c r="A209" s="521"/>
      <c r="B209" s="521"/>
      <c r="C209" s="522"/>
      <c r="D209" s="764"/>
      <c r="E209" s="764"/>
      <c r="F209" s="764"/>
      <c r="G209" s="523"/>
      <c r="H209" s="523"/>
      <c r="I209" s="523"/>
      <c r="J209" s="523"/>
      <c r="K209" s="523"/>
      <c r="L209" s="523"/>
      <c r="M209" s="523"/>
      <c r="N209" s="523"/>
      <c r="O209" s="523"/>
      <c r="P209" s="523"/>
      <c r="Q209" s="523"/>
      <c r="R209" s="523"/>
      <c r="S209" s="523"/>
      <c r="T209" s="523"/>
      <c r="U209" s="523"/>
      <c r="V209" s="523"/>
      <c r="W209" s="523"/>
      <c r="X209" s="523"/>
      <c r="Y209" s="523"/>
      <c r="Z209" s="523"/>
      <c r="AA209" s="523"/>
      <c r="AB209" s="523"/>
      <c r="AC209" s="523"/>
    </row>
    <row r="210" spans="1:29" s="524" customFormat="1">
      <c r="A210" s="521"/>
      <c r="B210" s="521"/>
      <c r="C210" s="522"/>
      <c r="D210" s="764"/>
      <c r="E210" s="764"/>
      <c r="F210" s="764"/>
      <c r="G210" s="523"/>
      <c r="H210" s="523"/>
      <c r="I210" s="523"/>
      <c r="J210" s="523"/>
      <c r="K210" s="523"/>
      <c r="L210" s="523"/>
      <c r="M210" s="523"/>
      <c r="N210" s="523"/>
      <c r="O210" s="523"/>
      <c r="P210" s="523"/>
      <c r="Q210" s="523"/>
      <c r="R210" s="523"/>
      <c r="S210" s="523"/>
      <c r="T210" s="523"/>
      <c r="U210" s="523"/>
      <c r="V210" s="523"/>
      <c r="W210" s="523"/>
      <c r="X210" s="523"/>
      <c r="Y210" s="523"/>
      <c r="Z210" s="523"/>
      <c r="AA210" s="523"/>
      <c r="AB210" s="523"/>
      <c r="AC210" s="523"/>
    </row>
    <row r="211" spans="1:29" s="255" customFormat="1">
      <c r="A211" s="485"/>
      <c r="B211" s="486" t="s">
        <v>932</v>
      </c>
      <c r="C211" s="487"/>
      <c r="D211" s="741"/>
      <c r="E211" s="742"/>
      <c r="F211" s="708"/>
    </row>
    <row r="212" spans="1:29" s="255" customFormat="1">
      <c r="A212" s="421"/>
      <c r="B212" s="496" t="s">
        <v>931</v>
      </c>
      <c r="C212" s="497"/>
      <c r="D212" s="746"/>
      <c r="E212" s="765"/>
      <c r="F212" s="766"/>
    </row>
    <row r="213" spans="1:29" s="255" customFormat="1">
      <c r="A213" s="389"/>
      <c r="B213" s="478" t="s">
        <v>930</v>
      </c>
      <c r="C213" s="482"/>
      <c r="D213" s="721"/>
      <c r="E213" s="767"/>
      <c r="F213" s="766"/>
    </row>
    <row r="214" spans="1:29" s="255" customFormat="1">
      <c r="A214" s="389"/>
      <c r="B214" s="478" t="s">
        <v>929</v>
      </c>
      <c r="C214" s="482"/>
      <c r="D214" s="721"/>
      <c r="E214" s="767"/>
      <c r="F214" s="766"/>
    </row>
    <row r="215" spans="1:29" s="255" customFormat="1">
      <c r="A215" s="389"/>
      <c r="B215" s="478" t="s">
        <v>928</v>
      </c>
      <c r="C215" s="482"/>
      <c r="D215" s="721"/>
      <c r="E215" s="767"/>
      <c r="F215" s="766"/>
    </row>
    <row r="216" spans="1:29" s="255" customFormat="1">
      <c r="A216" s="389"/>
      <c r="B216" s="478" t="s">
        <v>927</v>
      </c>
      <c r="C216" s="482"/>
      <c r="D216" s="721"/>
      <c r="E216" s="767"/>
      <c r="F216" s="766"/>
    </row>
    <row r="217" spans="1:29" s="255" customFormat="1">
      <c r="A217" s="389"/>
      <c r="B217" s="478" t="s">
        <v>926</v>
      </c>
      <c r="C217" s="482"/>
      <c r="D217" s="721"/>
      <c r="E217" s="767"/>
      <c r="F217" s="766"/>
    </row>
    <row r="218" spans="1:29" s="255" customFormat="1">
      <c r="A218" s="389"/>
      <c r="B218" s="478" t="s">
        <v>925</v>
      </c>
      <c r="C218" s="482"/>
      <c r="D218" s="721"/>
      <c r="E218" s="767"/>
      <c r="F218" s="766"/>
    </row>
    <row r="219" spans="1:29" s="255" customFormat="1" ht="13.5" thickBot="1">
      <c r="A219" s="389"/>
      <c r="B219" s="478" t="s">
        <v>924</v>
      </c>
      <c r="C219" s="482"/>
      <c r="D219" s="721"/>
      <c r="E219" s="767"/>
      <c r="F219" s="768"/>
    </row>
    <row r="220" spans="1:29" s="255" customFormat="1" ht="27" thickTop="1" thickBot="1">
      <c r="A220" s="389"/>
      <c r="B220" s="478" t="s">
        <v>923</v>
      </c>
      <c r="C220" s="482"/>
      <c r="D220" s="721"/>
      <c r="E220" s="722"/>
      <c r="F220" s="769"/>
    </row>
    <row r="221" spans="1:29" ht="13.5" thickTop="1">
      <c r="A221" s="485"/>
      <c r="B221" s="525"/>
      <c r="C221" s="526"/>
      <c r="D221" s="738"/>
      <c r="E221" s="739"/>
    </row>
    <row r="222" spans="1:29">
      <c r="A222" s="260"/>
      <c r="B222" s="448"/>
      <c r="C222" s="440"/>
      <c r="D222" s="644"/>
      <c r="E222" s="369"/>
      <c r="F222" s="369"/>
      <c r="G222" s="260"/>
      <c r="H222" s="260"/>
      <c r="I222" s="260"/>
      <c r="J222" s="260"/>
      <c r="K222" s="260"/>
      <c r="L222" s="260"/>
      <c r="M222" s="260"/>
      <c r="N222" s="260"/>
      <c r="O222" s="260"/>
      <c r="P222" s="260"/>
      <c r="Q222" s="260"/>
      <c r="R222" s="260"/>
      <c r="S222" s="260"/>
      <c r="T222" s="260"/>
      <c r="U222" s="260"/>
      <c r="V222" s="260"/>
      <c r="W222" s="260"/>
      <c r="X222" s="260"/>
      <c r="Y222" s="260"/>
      <c r="Z222" s="260"/>
      <c r="AA222" s="260"/>
      <c r="AB222" s="260"/>
      <c r="AC222" s="260"/>
    </row>
    <row r="223" spans="1:29">
      <c r="A223" s="34"/>
      <c r="B223" s="448"/>
      <c r="C223" s="440"/>
      <c r="D223" s="644"/>
      <c r="E223" s="273"/>
      <c r="F223" s="273"/>
      <c r="G223" s="34"/>
      <c r="H223" s="34"/>
      <c r="I223" s="34"/>
      <c r="J223" s="34"/>
      <c r="K223" s="34"/>
      <c r="L223" s="34"/>
      <c r="M223" s="34"/>
      <c r="N223" s="34"/>
      <c r="O223" s="34"/>
      <c r="P223" s="34"/>
      <c r="Q223" s="34"/>
      <c r="R223" s="34"/>
      <c r="S223" s="34"/>
      <c r="T223" s="34"/>
      <c r="U223" s="34"/>
      <c r="V223" s="34"/>
      <c r="W223" s="34"/>
      <c r="X223" s="34"/>
      <c r="Y223" s="34"/>
      <c r="Z223" s="34"/>
      <c r="AA223" s="34"/>
      <c r="AB223" s="34"/>
      <c r="AC223" s="34"/>
    </row>
    <row r="224" spans="1:29">
      <c r="B224" s="448"/>
      <c r="C224" s="34"/>
      <c r="D224" s="554"/>
      <c r="E224" s="872" t="s">
        <v>1368</v>
      </c>
      <c r="F224" s="872"/>
    </row>
    <row r="225" spans="2:6">
      <c r="B225" s="449"/>
      <c r="C225" s="34"/>
      <c r="D225" s="741"/>
      <c r="E225" s="770"/>
      <c r="F225" s="554"/>
    </row>
    <row r="227" spans="2:6">
      <c r="B227" s="448"/>
      <c r="C227" s="34"/>
      <c r="D227" s="554"/>
      <c r="E227" s="554"/>
      <c r="F227" s="554"/>
    </row>
    <row r="228" spans="2:6">
      <c r="B228" s="449"/>
      <c r="C228" s="34"/>
      <c r="D228" s="741"/>
      <c r="E228" s="554"/>
      <c r="F228" s="770"/>
    </row>
  </sheetData>
  <mergeCells count="4">
    <mergeCell ref="A5:F8"/>
    <mergeCell ref="A10:A11"/>
    <mergeCell ref="B10:B11"/>
    <mergeCell ref="E224:F224"/>
  </mergeCells>
  <pageMargins left="0.7" right="0.7" top="0.75" bottom="0.75" header="0.3" footer="0.3"/>
  <pageSetup scale="80" orientation="portrait" r:id="rId1"/>
  <rowBreaks count="2" manualBreakCount="2">
    <brk id="114" max="5" man="1"/>
    <brk id="209"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3"/>
  <sheetViews>
    <sheetView view="pageBreakPreview" zoomScaleNormal="100" zoomScaleSheetLayoutView="100" workbookViewId="0">
      <selection activeCell="B37" sqref="B37:G37"/>
    </sheetView>
  </sheetViews>
  <sheetFormatPr defaultRowHeight="12.75"/>
  <cols>
    <col min="1" max="1" width="5.85546875" style="328" customWidth="1"/>
    <col min="2" max="2" width="56" style="450" customWidth="1"/>
    <col min="3" max="3" width="8.85546875" style="528" customWidth="1"/>
    <col min="4" max="4" width="7" style="529" customWidth="1"/>
    <col min="5" max="5" width="11.85546875" style="471" customWidth="1"/>
    <col min="6" max="6" width="15.42578125" style="471" customWidth="1"/>
    <col min="7" max="7" width="9.140625" style="419"/>
    <col min="8" max="8" width="18.42578125" style="419" customWidth="1"/>
    <col min="9" max="16384" width="9.140625" style="419"/>
  </cols>
  <sheetData>
    <row r="1" spans="1:6" s="34" customFormat="1">
      <c r="B1" s="544" t="s">
        <v>1075</v>
      </c>
    </row>
    <row r="2" spans="1:6" s="34" customFormat="1">
      <c r="B2" s="544"/>
    </row>
    <row r="3" spans="1:6" s="322" customFormat="1" ht="38.25" customHeight="1">
      <c r="A3" s="861" t="s">
        <v>1247</v>
      </c>
      <c r="B3" s="861"/>
      <c r="C3" s="861"/>
      <c r="D3" s="861"/>
      <c r="E3" s="861"/>
      <c r="F3" s="861"/>
    </row>
    <row r="4" spans="1:6" s="454" customFormat="1" ht="75" customHeight="1">
      <c r="A4" s="862"/>
      <c r="B4" s="862"/>
      <c r="C4" s="862"/>
      <c r="D4" s="862"/>
      <c r="E4" s="862"/>
      <c r="F4" s="862"/>
    </row>
    <row r="5" spans="1:6" s="454" customFormat="1" ht="75" customHeight="1">
      <c r="A5" s="862"/>
      <c r="B5" s="862"/>
      <c r="C5" s="862"/>
      <c r="D5" s="862"/>
      <c r="E5" s="862"/>
      <c r="F5" s="862"/>
    </row>
    <row r="6" spans="1:6" s="322" customFormat="1" ht="75" customHeight="1">
      <c r="A6" s="863"/>
      <c r="B6" s="863"/>
      <c r="C6" s="863"/>
      <c r="D6" s="863"/>
      <c r="E6" s="863"/>
      <c r="F6" s="863"/>
    </row>
    <row r="7" spans="1:6" s="34" customFormat="1">
      <c r="B7" s="544"/>
    </row>
    <row r="8" spans="1:6" s="34" customFormat="1" ht="24" customHeight="1">
      <c r="A8" s="879"/>
      <c r="B8" s="881" t="s">
        <v>917</v>
      </c>
      <c r="C8" s="882" t="s">
        <v>1316</v>
      </c>
      <c r="D8" s="79"/>
      <c r="E8" s="557" t="s">
        <v>1162</v>
      </c>
      <c r="F8" s="338" t="s">
        <v>916</v>
      </c>
    </row>
    <row r="9" spans="1:6" s="34" customFormat="1">
      <c r="A9" s="879"/>
      <c r="B9" s="881"/>
      <c r="C9" s="883"/>
      <c r="D9" s="338" t="s">
        <v>914</v>
      </c>
      <c r="E9" s="338" t="s">
        <v>913</v>
      </c>
      <c r="F9" s="338" t="s">
        <v>913</v>
      </c>
    </row>
    <row r="10" spans="1:6" s="34" customFormat="1">
      <c r="B10" s="544"/>
    </row>
    <row r="11" spans="1:6" s="255" customFormat="1">
      <c r="A11" s="321"/>
      <c r="B11" s="544" t="s">
        <v>1074</v>
      </c>
      <c r="C11" s="34"/>
      <c r="D11" s="34"/>
      <c r="E11" s="34"/>
      <c r="F11" s="34"/>
    </row>
    <row r="12" spans="1:6" s="255" customFormat="1" ht="51">
      <c r="A12" s="328"/>
      <c r="B12" s="448" t="s">
        <v>1048</v>
      </c>
      <c r="C12" s="34"/>
      <c r="D12" s="34"/>
      <c r="E12" s="34"/>
      <c r="F12" s="34"/>
    </row>
    <row r="13" spans="1:6" s="255" customFormat="1">
      <c r="A13" s="328"/>
      <c r="B13" s="448"/>
      <c r="C13" s="34"/>
      <c r="D13" s="34"/>
      <c r="E13" s="34"/>
      <c r="F13" s="34"/>
    </row>
    <row r="14" spans="1:6" s="531" customFormat="1">
      <c r="A14" s="260" t="s">
        <v>497</v>
      </c>
      <c r="B14" s="544" t="s">
        <v>1073</v>
      </c>
      <c r="C14" s="34"/>
      <c r="D14" s="34"/>
      <c r="E14" s="34"/>
      <c r="F14" s="34"/>
    </row>
    <row r="15" spans="1:6" s="255" customFormat="1" ht="27.75" customHeight="1">
      <c r="A15" s="485" t="s">
        <v>497</v>
      </c>
      <c r="B15" s="543" t="s">
        <v>1314</v>
      </c>
      <c r="C15" s="34" t="s">
        <v>315</v>
      </c>
      <c r="D15" s="34">
        <v>720</v>
      </c>
      <c r="E15" s="34"/>
      <c r="F15" s="34"/>
    </row>
    <row r="16" spans="1:6" s="255" customFormat="1" ht="44.25" customHeight="1">
      <c r="A16" s="485" t="s">
        <v>490</v>
      </c>
      <c r="B16" s="543" t="s">
        <v>1072</v>
      </c>
      <c r="C16" s="34"/>
      <c r="D16" s="34"/>
      <c r="E16" s="34"/>
      <c r="F16" s="34"/>
    </row>
    <row r="17" spans="1:8" s="255" customFormat="1">
      <c r="A17" s="485"/>
      <c r="B17" s="544" t="s">
        <v>957</v>
      </c>
      <c r="C17" s="34" t="s">
        <v>315</v>
      </c>
      <c r="D17" s="34">
        <v>680</v>
      </c>
      <c r="E17" s="34"/>
      <c r="F17" s="34"/>
    </row>
    <row r="18" spans="1:8" s="255" customFormat="1">
      <c r="A18" s="485"/>
      <c r="B18" s="544" t="s">
        <v>956</v>
      </c>
      <c r="C18" s="34" t="s">
        <v>315</v>
      </c>
      <c r="D18" s="34">
        <v>40</v>
      </c>
      <c r="E18" s="34"/>
      <c r="F18" s="34"/>
    </row>
    <row r="19" spans="1:8" s="255" customFormat="1" ht="127.5">
      <c r="A19" s="485" t="s">
        <v>518</v>
      </c>
      <c r="B19" s="543" t="s">
        <v>1071</v>
      </c>
      <c r="C19" s="34" t="s">
        <v>291</v>
      </c>
      <c r="D19" s="34">
        <v>26</v>
      </c>
      <c r="E19" s="34"/>
      <c r="F19" s="34"/>
    </row>
    <row r="20" spans="1:8" s="255" customFormat="1" ht="127.5">
      <c r="A20" s="485" t="s">
        <v>512</v>
      </c>
      <c r="B20" s="543" t="s">
        <v>1070</v>
      </c>
      <c r="C20" s="34" t="s">
        <v>291</v>
      </c>
      <c r="D20" s="34">
        <v>1</v>
      </c>
      <c r="E20" s="34"/>
      <c r="F20" s="34"/>
    </row>
    <row r="21" spans="1:8" s="255" customFormat="1" ht="16.5" customHeight="1">
      <c r="A21" s="485" t="s">
        <v>509</v>
      </c>
      <c r="B21" s="543" t="s">
        <v>1069</v>
      </c>
      <c r="C21" s="34" t="s">
        <v>291</v>
      </c>
      <c r="D21" s="34">
        <v>4</v>
      </c>
      <c r="E21" s="34"/>
      <c r="F21" s="34"/>
    </row>
    <row r="22" spans="1:8" s="255" customFormat="1" ht="42" customHeight="1">
      <c r="A22" s="485" t="s">
        <v>504</v>
      </c>
      <c r="B22" s="543" t="s">
        <v>1068</v>
      </c>
      <c r="C22" s="34" t="s">
        <v>291</v>
      </c>
      <c r="D22" s="34">
        <v>10</v>
      </c>
      <c r="E22" s="34"/>
      <c r="F22" s="34"/>
    </row>
    <row r="23" spans="1:8" s="255" customFormat="1" ht="31.5" customHeight="1">
      <c r="A23" s="485" t="s">
        <v>774</v>
      </c>
      <c r="B23" s="543" t="s">
        <v>1067</v>
      </c>
      <c r="C23" s="34" t="s">
        <v>291</v>
      </c>
      <c r="D23" s="34">
        <v>5</v>
      </c>
      <c r="E23" s="34"/>
      <c r="F23" s="34"/>
    </row>
    <row r="24" spans="1:8" s="255" customFormat="1" ht="27.75" customHeight="1">
      <c r="A24" s="485" t="s">
        <v>633</v>
      </c>
      <c r="B24" s="543" t="s">
        <v>1066</v>
      </c>
      <c r="C24" s="34" t="s">
        <v>291</v>
      </c>
      <c r="D24" s="34">
        <v>4</v>
      </c>
      <c r="E24" s="34"/>
      <c r="F24" s="34"/>
    </row>
    <row r="25" spans="1:8" ht="106.5" customHeight="1">
      <c r="A25" s="485" t="s">
        <v>631</v>
      </c>
      <c r="B25" s="543" t="s">
        <v>1157</v>
      </c>
      <c r="C25" s="34"/>
      <c r="D25" s="34"/>
      <c r="E25" s="34"/>
      <c r="F25" s="34"/>
      <c r="H25" s="255"/>
    </row>
    <row r="26" spans="1:8" ht="143.25" customHeight="1">
      <c r="A26" s="485"/>
      <c r="B26" s="543" t="s">
        <v>1065</v>
      </c>
      <c r="C26" s="34"/>
      <c r="D26" s="34"/>
      <c r="E26" s="34"/>
      <c r="F26" s="34"/>
      <c r="H26" s="255"/>
    </row>
    <row r="27" spans="1:8" ht="181.5" customHeight="1">
      <c r="A27" s="485"/>
      <c r="B27" s="486" t="s">
        <v>1158</v>
      </c>
      <c r="C27" s="34" t="s">
        <v>791</v>
      </c>
      <c r="D27" s="34">
        <v>1</v>
      </c>
      <c r="E27" s="34"/>
      <c r="F27" s="34"/>
      <c r="H27" s="255"/>
    </row>
    <row r="28" spans="1:8" s="255" customFormat="1" ht="105.75" customHeight="1">
      <c r="A28" s="485" t="s">
        <v>628</v>
      </c>
      <c r="B28" s="543" t="s">
        <v>1064</v>
      </c>
      <c r="C28" s="34" t="s">
        <v>1063</v>
      </c>
      <c r="D28" s="34">
        <v>1</v>
      </c>
      <c r="E28" s="34"/>
      <c r="F28" s="34"/>
    </row>
    <row r="29" spans="1:8" s="255" customFormat="1" ht="38.25">
      <c r="A29" s="485" t="s">
        <v>626</v>
      </c>
      <c r="B29" s="543" t="s">
        <v>1315</v>
      </c>
      <c r="C29" s="34" t="s">
        <v>1063</v>
      </c>
      <c r="D29" s="34">
        <v>1</v>
      </c>
      <c r="E29" s="34"/>
      <c r="F29" s="34"/>
    </row>
    <row r="30" spans="1:8" s="255" customFormat="1" ht="15.75" customHeight="1">
      <c r="A30" s="485" t="s">
        <v>622</v>
      </c>
      <c r="B30" s="543" t="s">
        <v>1062</v>
      </c>
      <c r="C30" s="34" t="s">
        <v>868</v>
      </c>
      <c r="D30" s="34">
        <v>1</v>
      </c>
      <c r="E30" s="34"/>
      <c r="F30" s="34"/>
    </row>
    <row r="31" spans="1:8" s="255" customFormat="1">
      <c r="A31" s="485" t="s">
        <v>620</v>
      </c>
      <c r="B31" s="543" t="s">
        <v>1061</v>
      </c>
      <c r="C31" s="34" t="s">
        <v>291</v>
      </c>
      <c r="D31" s="34">
        <v>55</v>
      </c>
      <c r="E31" s="34"/>
      <c r="F31" s="34"/>
    </row>
    <row r="32" spans="1:8" s="533" customFormat="1" ht="24.75" customHeight="1">
      <c r="A32" s="485" t="s">
        <v>618</v>
      </c>
      <c r="B32" s="543" t="s">
        <v>1060</v>
      </c>
      <c r="C32" s="34" t="s">
        <v>315</v>
      </c>
      <c r="D32" s="322">
        <v>60</v>
      </c>
      <c r="E32" s="34"/>
      <c r="F32" s="34"/>
      <c r="H32" s="255"/>
    </row>
    <row r="33" spans="1:26" s="255" customFormat="1" ht="54.75" customHeight="1">
      <c r="A33" s="485" t="s">
        <v>616</v>
      </c>
      <c r="B33" s="543" t="s">
        <v>1059</v>
      </c>
      <c r="C33" s="34" t="s">
        <v>315</v>
      </c>
      <c r="D33" s="34">
        <v>220</v>
      </c>
      <c r="E33" s="34"/>
      <c r="F33" s="34"/>
    </row>
    <row r="34" spans="1:26" s="255" customFormat="1" ht="118.5" customHeight="1">
      <c r="A34" s="485" t="s">
        <v>613</v>
      </c>
      <c r="B34" s="543" t="s">
        <v>1159</v>
      </c>
      <c r="C34" s="34" t="s">
        <v>315</v>
      </c>
      <c r="D34" s="34">
        <v>160</v>
      </c>
      <c r="E34" s="34"/>
      <c r="F34" s="34"/>
    </row>
    <row r="35" spans="1:26" s="255" customFormat="1" ht="29.25" customHeight="1">
      <c r="A35" s="485" t="s">
        <v>609</v>
      </c>
      <c r="B35" s="543" t="s">
        <v>1160</v>
      </c>
      <c r="C35" s="34" t="s">
        <v>291</v>
      </c>
      <c r="D35" s="34">
        <v>2</v>
      </c>
      <c r="E35" s="34"/>
      <c r="F35" s="34"/>
    </row>
    <row r="36" spans="1:26" s="255" customFormat="1" ht="63.75">
      <c r="A36" s="485" t="s">
        <v>607</v>
      </c>
      <c r="B36" s="448" t="s">
        <v>844</v>
      </c>
      <c r="C36" s="449" t="s">
        <v>344</v>
      </c>
      <c r="D36" s="368">
        <v>10</v>
      </c>
      <c r="E36" s="327"/>
      <c r="F36" s="34"/>
    </row>
    <row r="37" spans="1:26" s="255" customFormat="1" ht="25.5">
      <c r="A37" s="485" t="s">
        <v>606</v>
      </c>
      <c r="B37" s="543" t="s">
        <v>1058</v>
      </c>
      <c r="C37" s="34" t="s">
        <v>291</v>
      </c>
      <c r="D37" s="34">
        <v>1</v>
      </c>
      <c r="E37" s="34"/>
      <c r="F37" s="34"/>
    </row>
    <row r="38" spans="1:26" s="255" customFormat="1" ht="25.5">
      <c r="A38" s="485" t="s">
        <v>603</v>
      </c>
      <c r="B38" s="543" t="s">
        <v>1057</v>
      </c>
      <c r="C38" s="34" t="s">
        <v>291</v>
      </c>
      <c r="D38" s="34">
        <v>1</v>
      </c>
      <c r="E38" s="34"/>
      <c r="F38" s="34"/>
    </row>
    <row r="39" spans="1:26" s="255" customFormat="1" ht="51">
      <c r="A39" s="485" t="s">
        <v>601</v>
      </c>
      <c r="B39" s="543" t="s">
        <v>1056</v>
      </c>
      <c r="C39" s="34" t="s">
        <v>291</v>
      </c>
      <c r="D39" s="34">
        <v>1</v>
      </c>
      <c r="E39" s="34"/>
      <c r="F39" s="34"/>
    </row>
    <row r="40" spans="1:26" s="255" customFormat="1" ht="25.5">
      <c r="A40" s="485" t="s">
        <v>599</v>
      </c>
      <c r="B40" s="543" t="s">
        <v>1055</v>
      </c>
      <c r="C40" s="34" t="s">
        <v>291</v>
      </c>
      <c r="D40" s="34">
        <v>1</v>
      </c>
      <c r="E40" s="34"/>
      <c r="F40" s="34"/>
    </row>
    <row r="41" spans="1:26" s="255" customFormat="1" ht="42" customHeight="1">
      <c r="A41" s="485" t="s">
        <v>597</v>
      </c>
      <c r="B41" s="543" t="s">
        <v>1037</v>
      </c>
      <c r="C41" s="34" t="s">
        <v>868</v>
      </c>
      <c r="D41" s="34">
        <v>1</v>
      </c>
      <c r="E41" s="34"/>
      <c r="F41" s="34"/>
    </row>
    <row r="42" spans="1:26" s="255" customFormat="1">
      <c r="A42" s="485"/>
      <c r="B42" s="544" t="s">
        <v>1022</v>
      </c>
      <c r="C42" s="34"/>
      <c r="D42" s="34"/>
      <c r="E42" s="34"/>
      <c r="F42" s="34"/>
    </row>
    <row r="43" spans="1:26">
      <c r="A43" s="260"/>
      <c r="B43" s="544"/>
      <c r="C43" s="34"/>
      <c r="D43" s="34"/>
      <c r="E43" s="34"/>
      <c r="F43" s="34"/>
      <c r="H43" s="255"/>
    </row>
    <row r="44" spans="1:26" s="531" customFormat="1">
      <c r="A44" s="260" t="s">
        <v>490</v>
      </c>
      <c r="B44" s="544" t="s">
        <v>935</v>
      </c>
      <c r="C44" s="34"/>
      <c r="D44" s="34"/>
      <c r="E44" s="34"/>
      <c r="F44" s="34"/>
      <c r="H44" s="255"/>
    </row>
    <row r="45" spans="1:26" s="351" customFormat="1" ht="182.25" customHeight="1">
      <c r="A45" s="558">
        <v>1</v>
      </c>
      <c r="B45" s="543" t="s">
        <v>1161</v>
      </c>
      <c r="C45" s="34" t="s">
        <v>868</v>
      </c>
      <c r="D45" s="34">
        <v>1</v>
      </c>
      <c r="E45" s="34"/>
      <c r="F45" s="34"/>
      <c r="G45" s="34"/>
      <c r="H45" s="255"/>
      <c r="I45" s="34"/>
      <c r="J45" s="34"/>
      <c r="K45" s="34"/>
      <c r="L45" s="34"/>
      <c r="M45" s="34"/>
      <c r="N45" s="34"/>
      <c r="O45" s="34"/>
      <c r="P45" s="34"/>
      <c r="Q45" s="34"/>
      <c r="R45" s="34"/>
      <c r="S45" s="34"/>
      <c r="T45" s="34"/>
      <c r="U45" s="34"/>
      <c r="V45" s="34"/>
      <c r="W45" s="34"/>
      <c r="X45" s="34"/>
      <c r="Y45" s="34"/>
      <c r="Z45" s="34"/>
    </row>
    <row r="46" spans="1:26" s="255" customFormat="1">
      <c r="A46" s="485"/>
      <c r="B46" s="544" t="s">
        <v>933</v>
      </c>
      <c r="C46" s="34"/>
      <c r="D46" s="34"/>
      <c r="E46" s="34"/>
      <c r="F46" s="34"/>
    </row>
    <row r="47" spans="1:26" s="524" customFormat="1">
      <c r="A47" s="260"/>
      <c r="B47" s="544"/>
      <c r="C47" s="34"/>
      <c r="D47" s="34"/>
      <c r="E47" s="34"/>
      <c r="F47" s="34"/>
      <c r="G47" s="34"/>
      <c r="H47" s="34"/>
      <c r="I47" s="34"/>
      <c r="J47" s="34"/>
      <c r="K47" s="34"/>
      <c r="L47" s="34"/>
      <c r="M47" s="34"/>
      <c r="N47" s="34"/>
      <c r="O47" s="34"/>
      <c r="P47" s="34"/>
      <c r="Q47" s="34"/>
      <c r="R47" s="34"/>
      <c r="S47" s="34"/>
      <c r="T47" s="34"/>
      <c r="U47" s="34"/>
      <c r="V47" s="34"/>
      <c r="W47" s="34"/>
      <c r="X47" s="34"/>
      <c r="Y47" s="34"/>
      <c r="Z47" s="34"/>
    </row>
    <row r="48" spans="1:26" s="524" customFormat="1">
      <c r="A48" s="260"/>
      <c r="B48" s="544"/>
      <c r="C48" s="34"/>
      <c r="D48" s="34"/>
      <c r="E48" s="34"/>
      <c r="F48" s="34"/>
      <c r="G48" s="34"/>
      <c r="H48" s="34"/>
      <c r="I48" s="34"/>
      <c r="J48" s="34"/>
      <c r="K48" s="34"/>
      <c r="L48" s="34"/>
      <c r="M48" s="34"/>
      <c r="N48" s="34"/>
      <c r="O48" s="34"/>
      <c r="P48" s="34"/>
      <c r="Q48" s="34"/>
      <c r="R48" s="34"/>
      <c r="S48" s="34"/>
      <c r="T48" s="34"/>
      <c r="U48" s="34"/>
      <c r="V48" s="34"/>
      <c r="W48" s="34"/>
      <c r="X48" s="34"/>
      <c r="Y48" s="34"/>
      <c r="Z48" s="34"/>
    </row>
    <row r="49" spans="1:26" s="524" customFormat="1">
      <c r="A49" s="260"/>
      <c r="B49" s="544"/>
      <c r="C49" s="34"/>
      <c r="D49" s="34"/>
      <c r="E49" s="34"/>
      <c r="F49" s="34"/>
      <c r="G49" s="34"/>
      <c r="H49" s="34"/>
      <c r="I49" s="34"/>
      <c r="J49" s="34"/>
      <c r="K49" s="34"/>
      <c r="L49" s="34"/>
      <c r="M49" s="34"/>
      <c r="N49" s="34"/>
      <c r="O49" s="34"/>
      <c r="P49" s="34"/>
      <c r="Q49" s="34"/>
      <c r="R49" s="34"/>
      <c r="S49" s="34"/>
      <c r="T49" s="34"/>
      <c r="U49" s="34"/>
      <c r="V49" s="34"/>
      <c r="W49" s="34"/>
      <c r="X49" s="34"/>
      <c r="Y49" s="34"/>
      <c r="Z49" s="34"/>
    </row>
    <row r="50" spans="1:26" s="255" customFormat="1">
      <c r="A50" s="260"/>
      <c r="B50" s="486" t="s">
        <v>932</v>
      </c>
      <c r="C50" s="34"/>
      <c r="D50" s="34"/>
      <c r="E50" s="34"/>
      <c r="F50" s="34"/>
    </row>
    <row r="51" spans="1:26" s="255" customFormat="1">
      <c r="A51" s="260"/>
      <c r="B51" s="544"/>
      <c r="C51" s="34"/>
      <c r="D51" s="34"/>
      <c r="E51" s="34"/>
      <c r="F51" s="34"/>
    </row>
    <row r="52" spans="1:26" s="255" customFormat="1">
      <c r="A52" s="260"/>
      <c r="B52" s="486" t="s">
        <v>1054</v>
      </c>
      <c r="C52" s="487"/>
      <c r="D52" s="488"/>
      <c r="E52" s="489"/>
      <c r="F52" s="527"/>
    </row>
    <row r="53" spans="1:26" s="255" customFormat="1">
      <c r="A53" s="260"/>
      <c r="B53" s="486" t="s">
        <v>1053</v>
      </c>
      <c r="C53" s="487"/>
      <c r="D53" s="488"/>
      <c r="E53" s="489"/>
      <c r="F53" s="527"/>
    </row>
    <row r="54" spans="1:26" s="255" customFormat="1">
      <c r="A54" s="260"/>
      <c r="B54" s="558"/>
      <c r="C54" s="260"/>
      <c r="D54" s="260"/>
      <c r="E54" s="260"/>
      <c r="F54" s="260"/>
    </row>
    <row r="55" spans="1:26" s="255" customFormat="1">
      <c r="A55" s="260"/>
      <c r="B55" s="559" t="s">
        <v>1052</v>
      </c>
      <c r="C55" s="560"/>
      <c r="D55" s="561"/>
      <c r="E55" s="562"/>
      <c r="F55" s="563"/>
    </row>
    <row r="56" spans="1:26" s="255" customFormat="1">
      <c r="A56" s="260"/>
      <c r="B56" s="544"/>
      <c r="C56" s="34"/>
      <c r="D56" s="34"/>
      <c r="E56" s="34"/>
      <c r="F56" s="34"/>
    </row>
    <row r="57" spans="1:26">
      <c r="A57" s="260"/>
      <c r="B57" s="448"/>
      <c r="C57" s="440"/>
      <c r="D57" s="368"/>
      <c r="E57" s="273"/>
      <c r="F57" s="273"/>
      <c r="G57" s="34"/>
      <c r="H57" s="34"/>
      <c r="I57" s="34"/>
      <c r="J57" s="34"/>
      <c r="K57" s="34"/>
      <c r="L57" s="34"/>
      <c r="M57" s="34"/>
      <c r="N57" s="34"/>
      <c r="O57" s="34"/>
      <c r="P57" s="34"/>
      <c r="Q57" s="34"/>
      <c r="R57" s="34"/>
      <c r="S57" s="34"/>
      <c r="T57" s="34"/>
      <c r="U57" s="34"/>
      <c r="V57" s="34"/>
      <c r="W57" s="34"/>
      <c r="X57" s="34"/>
      <c r="Y57" s="34"/>
      <c r="Z57" s="34"/>
    </row>
    <row r="58" spans="1:26">
      <c r="A58" s="260"/>
      <c r="B58" s="448"/>
      <c r="C58" s="440"/>
      <c r="D58" s="368"/>
      <c r="E58" s="872" t="s">
        <v>1368</v>
      </c>
      <c r="F58" s="872"/>
      <c r="G58" s="34"/>
      <c r="H58" s="34"/>
      <c r="I58" s="34"/>
      <c r="J58" s="34"/>
      <c r="K58" s="34"/>
      <c r="L58" s="34"/>
      <c r="M58" s="34"/>
      <c r="N58" s="34"/>
      <c r="O58" s="34"/>
      <c r="P58" s="34"/>
      <c r="Q58" s="34"/>
      <c r="R58" s="34"/>
      <c r="S58" s="34"/>
      <c r="T58" s="34"/>
      <c r="U58" s="34"/>
      <c r="V58" s="34"/>
      <c r="W58" s="34"/>
      <c r="X58" s="34"/>
      <c r="Y58" s="34"/>
      <c r="Z58" s="34"/>
    </row>
    <row r="59" spans="1:26">
      <c r="A59" s="260"/>
      <c r="B59" s="448"/>
      <c r="C59" s="34"/>
      <c r="D59" s="34"/>
      <c r="E59" s="34"/>
      <c r="F59" s="34"/>
      <c r="G59" s="34"/>
      <c r="H59" s="34"/>
      <c r="I59" s="34"/>
      <c r="J59" s="34"/>
      <c r="K59" s="34"/>
      <c r="L59" s="34"/>
      <c r="M59" s="34"/>
      <c r="N59" s="34"/>
      <c r="O59" s="34"/>
      <c r="P59" s="34"/>
      <c r="Q59" s="34"/>
      <c r="R59" s="34"/>
      <c r="S59" s="34"/>
      <c r="T59" s="34"/>
      <c r="U59" s="34"/>
      <c r="V59" s="34"/>
      <c r="W59" s="34"/>
      <c r="X59" s="34"/>
      <c r="Y59" s="34"/>
      <c r="Z59" s="34"/>
    </row>
    <row r="60" spans="1:26">
      <c r="A60" s="260"/>
      <c r="C60" s="34"/>
      <c r="D60" s="34"/>
      <c r="E60" s="34"/>
      <c r="F60" s="34"/>
      <c r="G60" s="34"/>
      <c r="H60" s="34"/>
      <c r="I60" s="34"/>
      <c r="J60" s="34"/>
      <c r="K60" s="34"/>
      <c r="L60" s="34"/>
      <c r="M60" s="34"/>
      <c r="N60" s="34"/>
      <c r="O60" s="34"/>
      <c r="P60" s="34"/>
      <c r="Q60" s="34"/>
      <c r="R60" s="34"/>
      <c r="S60" s="34"/>
      <c r="T60" s="34"/>
      <c r="U60" s="34"/>
      <c r="V60" s="34"/>
      <c r="W60" s="34"/>
      <c r="X60" s="34"/>
      <c r="Y60" s="34"/>
      <c r="Z60" s="34"/>
    </row>
    <row r="61" spans="1:26">
      <c r="C61" s="34"/>
      <c r="D61" s="34"/>
    </row>
    <row r="62" spans="1:26">
      <c r="B62" s="448"/>
      <c r="C62" s="34"/>
      <c r="D62" s="34"/>
      <c r="E62" s="34"/>
      <c r="F62" s="34"/>
    </row>
    <row r="63" spans="1:26">
      <c r="C63" s="34"/>
      <c r="D63" s="34"/>
      <c r="E63" s="34"/>
      <c r="F63" s="34"/>
    </row>
  </sheetData>
  <mergeCells count="5">
    <mergeCell ref="A3:F6"/>
    <mergeCell ref="A8:A9"/>
    <mergeCell ref="B8:B9"/>
    <mergeCell ref="C8:C9"/>
    <mergeCell ref="E58:F58"/>
  </mergeCells>
  <pageMargins left="0.89" right="7158278.8200000003" top="0.49" bottom="0.43" header="0.32" footer="0.25"/>
  <pageSetup paperSize="9" scale="88" orientation="portrait" horizontalDpi="360" verticalDpi="36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0"/>
  <sheetViews>
    <sheetView showGridLines="0" view="pageBreakPreview" topLeftCell="A119" zoomScaleNormal="100" zoomScaleSheetLayoutView="100" workbookViewId="0">
      <selection activeCell="B94" sqref="B94"/>
    </sheetView>
  </sheetViews>
  <sheetFormatPr defaultRowHeight="12.75"/>
  <cols>
    <col min="1" max="1" width="5.85546875" style="66" customWidth="1"/>
    <col min="2" max="2" width="45.7109375" style="69" customWidth="1"/>
    <col min="3" max="3" width="6.42578125" style="68" customWidth="1"/>
    <col min="4" max="5" width="12.28515625" style="67" customWidth="1"/>
    <col min="6" max="6" width="14.140625" style="67" customWidth="1"/>
    <col min="7" max="16384" width="9.140625" style="66"/>
  </cols>
  <sheetData>
    <row r="1" spans="1:6">
      <c r="A1" s="34"/>
      <c r="B1" s="884" t="s">
        <v>742</v>
      </c>
      <c r="C1" s="884"/>
      <c r="D1" s="884"/>
      <c r="E1" s="884"/>
      <c r="F1" s="884"/>
    </row>
    <row r="2" spans="1:6">
      <c r="A2" s="780"/>
      <c r="B2" s="885" t="s">
        <v>741</v>
      </c>
      <c r="C2" s="885"/>
      <c r="D2" s="885"/>
      <c r="E2" s="885"/>
      <c r="F2" s="885"/>
    </row>
    <row r="3" spans="1:6" ht="6" customHeight="1">
      <c r="A3" s="306"/>
      <c r="B3" s="888"/>
      <c r="C3" s="888"/>
      <c r="D3" s="888"/>
      <c r="E3" s="888"/>
      <c r="F3" s="888"/>
    </row>
    <row r="4" spans="1:6">
      <c r="A4" s="306"/>
      <c r="B4" s="889" t="s">
        <v>740</v>
      </c>
      <c r="C4" s="889"/>
      <c r="D4" s="889"/>
      <c r="E4" s="889"/>
      <c r="F4" s="889"/>
    </row>
    <row r="5" spans="1:6" ht="13.5" thickBot="1">
      <c r="A5" s="306"/>
      <c r="B5" s="889" t="s">
        <v>739</v>
      </c>
      <c r="C5" s="889"/>
      <c r="D5" s="889"/>
      <c r="E5" s="889"/>
      <c r="F5" s="889"/>
    </row>
    <row r="6" spans="1:6" s="72" customFormat="1" ht="28.5" customHeight="1" thickBot="1">
      <c r="A6" s="233" t="s">
        <v>738</v>
      </c>
      <c r="B6" s="232" t="s">
        <v>737</v>
      </c>
      <c r="C6" s="231" t="s">
        <v>736</v>
      </c>
      <c r="D6" s="230" t="s">
        <v>735</v>
      </c>
      <c r="E6" s="851" t="s">
        <v>734</v>
      </c>
      <c r="F6" s="850" t="s">
        <v>733</v>
      </c>
    </row>
    <row r="7" spans="1:6" s="81" customFormat="1" ht="38.25" customHeight="1">
      <c r="A7" s="861" t="s">
        <v>1305</v>
      </c>
      <c r="B7" s="861"/>
      <c r="C7" s="861"/>
      <c r="D7" s="861"/>
      <c r="E7" s="861"/>
      <c r="F7" s="861"/>
    </row>
    <row r="8" spans="1:6" s="258" customFormat="1" ht="75" customHeight="1">
      <c r="A8" s="862"/>
      <c r="B8" s="862"/>
      <c r="C8" s="862"/>
      <c r="D8" s="862"/>
      <c r="E8" s="862"/>
      <c r="F8" s="862"/>
    </row>
    <row r="9" spans="1:6" s="258" customFormat="1" ht="75" customHeight="1">
      <c r="A9" s="862"/>
      <c r="B9" s="862"/>
      <c r="C9" s="862"/>
      <c r="D9" s="862"/>
      <c r="E9" s="862"/>
      <c r="F9" s="862"/>
    </row>
    <row r="10" spans="1:6" s="259" customFormat="1" ht="69" customHeight="1">
      <c r="A10" s="863"/>
      <c r="B10" s="863"/>
      <c r="C10" s="863"/>
      <c r="D10" s="863"/>
      <c r="E10" s="863"/>
      <c r="F10" s="863"/>
    </row>
    <row r="11" spans="1:6" s="72" customFormat="1" ht="15.75" customHeight="1" thickBot="1">
      <c r="A11" s="228"/>
      <c r="B11" s="229"/>
      <c r="C11" s="228"/>
      <c r="D11" s="227"/>
      <c r="E11" s="226"/>
      <c r="F11" s="226"/>
    </row>
    <row r="12" spans="1:6" ht="15" customHeight="1" thickBot="1">
      <c r="A12" s="92" t="s">
        <v>443</v>
      </c>
      <c r="B12" s="145" t="s">
        <v>732</v>
      </c>
      <c r="C12" s="91"/>
      <c r="D12" s="128"/>
      <c r="E12" s="128"/>
      <c r="F12" s="127"/>
    </row>
    <row r="13" spans="1:6">
      <c r="A13" s="225"/>
      <c r="B13" s="224"/>
      <c r="C13" s="143"/>
      <c r="D13" s="798"/>
      <c r="E13" s="123"/>
      <c r="F13" s="122"/>
    </row>
    <row r="14" spans="1:6">
      <c r="A14" s="187" t="s">
        <v>472</v>
      </c>
      <c r="B14" s="113" t="s">
        <v>731</v>
      </c>
      <c r="C14" s="108"/>
      <c r="D14" s="799"/>
      <c r="E14" s="167"/>
      <c r="F14" s="158"/>
    </row>
    <row r="15" spans="1:6">
      <c r="A15" s="191"/>
      <c r="B15" s="205"/>
      <c r="C15" s="185"/>
      <c r="D15" s="800"/>
      <c r="E15" s="167"/>
      <c r="F15" s="158"/>
    </row>
    <row r="16" spans="1:6" ht="25.5">
      <c r="A16" s="196">
        <v>1</v>
      </c>
      <c r="B16" s="206" t="s">
        <v>1091</v>
      </c>
      <c r="C16" s="100"/>
      <c r="D16" s="801"/>
      <c r="E16" s="802"/>
      <c r="F16" s="803"/>
    </row>
    <row r="17" spans="1:6" ht="127.5">
      <c r="A17" s="196"/>
      <c r="B17" s="206" t="s">
        <v>1092</v>
      </c>
      <c r="C17" s="100"/>
      <c r="D17" s="801"/>
      <c r="E17" s="802"/>
      <c r="F17" s="803"/>
    </row>
    <row r="18" spans="1:6" ht="129.75" customHeight="1">
      <c r="A18" s="196"/>
      <c r="B18" s="206" t="s">
        <v>730</v>
      </c>
      <c r="C18" s="100"/>
      <c r="D18" s="801"/>
      <c r="E18" s="802"/>
      <c r="F18" s="803"/>
    </row>
    <row r="19" spans="1:6" ht="229.5">
      <c r="A19" s="196"/>
      <c r="B19" s="206" t="s">
        <v>1111</v>
      </c>
      <c r="C19" s="100"/>
      <c r="D19" s="801"/>
      <c r="E19" s="802"/>
      <c r="F19" s="803"/>
    </row>
    <row r="20" spans="1:6" ht="96" customHeight="1">
      <c r="A20" s="196"/>
      <c r="B20" s="206" t="s">
        <v>729</v>
      </c>
      <c r="C20" s="100"/>
      <c r="D20" s="801"/>
      <c r="E20" s="802"/>
      <c r="F20" s="803"/>
    </row>
    <row r="21" spans="1:6" ht="63.75">
      <c r="A21" s="196"/>
      <c r="B21" s="206" t="s">
        <v>728</v>
      </c>
      <c r="C21" s="100"/>
      <c r="D21" s="801"/>
      <c r="E21" s="802"/>
      <c r="F21" s="803"/>
    </row>
    <row r="22" spans="1:6" ht="38.25">
      <c r="A22" s="196"/>
      <c r="B22" s="206" t="s">
        <v>727</v>
      </c>
      <c r="C22" s="100"/>
      <c r="D22" s="801"/>
      <c r="E22" s="802"/>
      <c r="F22" s="803"/>
    </row>
    <row r="23" spans="1:6" ht="94.5" customHeight="1">
      <c r="A23" s="196"/>
      <c r="B23" s="206" t="s">
        <v>1306</v>
      </c>
      <c r="C23" s="100"/>
      <c r="D23" s="801"/>
      <c r="E23" s="802"/>
      <c r="F23" s="803"/>
    </row>
    <row r="24" spans="1:6">
      <c r="A24" s="196"/>
      <c r="B24" s="206"/>
      <c r="C24" s="100"/>
      <c r="D24" s="801"/>
      <c r="E24" s="802"/>
      <c r="F24" s="803"/>
    </row>
    <row r="25" spans="1:6">
      <c r="A25" s="189"/>
      <c r="B25" s="135" t="s">
        <v>1093</v>
      </c>
      <c r="C25" s="100"/>
      <c r="D25" s="801"/>
      <c r="E25" s="802"/>
      <c r="F25" s="803"/>
    </row>
    <row r="26" spans="1:6">
      <c r="A26" s="189"/>
      <c r="B26" s="135" t="s">
        <v>726</v>
      </c>
      <c r="C26" s="100"/>
      <c r="D26" s="801"/>
      <c r="E26" s="802"/>
      <c r="F26" s="803"/>
    </row>
    <row r="27" spans="1:6">
      <c r="A27" s="209"/>
      <c r="B27" s="135"/>
      <c r="C27" s="100"/>
      <c r="D27" s="804"/>
      <c r="E27" s="802"/>
      <c r="F27" s="803"/>
    </row>
    <row r="28" spans="1:6">
      <c r="A28" s="209"/>
      <c r="B28" s="223" t="s">
        <v>725</v>
      </c>
      <c r="C28" s="100"/>
      <c r="D28" s="804"/>
      <c r="E28" s="802"/>
      <c r="F28" s="803"/>
    </row>
    <row r="29" spans="1:6">
      <c r="A29" s="209"/>
      <c r="B29" s="222" t="s">
        <v>1094</v>
      </c>
      <c r="C29" s="141">
        <v>2</v>
      </c>
      <c r="D29" s="804"/>
      <c r="E29" s="802"/>
      <c r="F29" s="803"/>
    </row>
    <row r="30" spans="1:6">
      <c r="A30" s="209"/>
      <c r="B30" s="222" t="s">
        <v>1095</v>
      </c>
      <c r="C30" s="141">
        <v>1</v>
      </c>
      <c r="D30" s="804"/>
      <c r="E30" s="802"/>
      <c r="F30" s="803"/>
    </row>
    <row r="31" spans="1:6">
      <c r="A31" s="209"/>
      <c r="B31" s="222" t="s">
        <v>1096</v>
      </c>
      <c r="C31" s="141">
        <v>1</v>
      </c>
      <c r="D31" s="804"/>
      <c r="E31" s="802"/>
      <c r="F31" s="803"/>
    </row>
    <row r="32" spans="1:6">
      <c r="A32" s="209"/>
      <c r="B32" s="222" t="s">
        <v>724</v>
      </c>
      <c r="C32" s="141">
        <v>2</v>
      </c>
      <c r="D32" s="804"/>
      <c r="E32" s="802"/>
      <c r="F32" s="803"/>
    </row>
    <row r="33" spans="1:6">
      <c r="A33" s="209"/>
      <c r="B33" s="221" t="s">
        <v>723</v>
      </c>
      <c r="C33" s="141">
        <v>1</v>
      </c>
      <c r="D33" s="804"/>
      <c r="E33" s="802"/>
      <c r="F33" s="803"/>
    </row>
    <row r="34" spans="1:6">
      <c r="A34" s="209"/>
      <c r="B34" s="221" t="s">
        <v>722</v>
      </c>
      <c r="C34" s="141">
        <v>1</v>
      </c>
      <c r="D34" s="804"/>
      <c r="E34" s="802"/>
      <c r="F34" s="803"/>
    </row>
    <row r="35" spans="1:6">
      <c r="A35" s="209"/>
      <c r="B35" s="222" t="s">
        <v>721</v>
      </c>
      <c r="C35" s="141">
        <v>2</v>
      </c>
      <c r="D35" s="804"/>
      <c r="E35" s="802"/>
      <c r="F35" s="803"/>
    </row>
    <row r="36" spans="1:6">
      <c r="A36" s="209"/>
      <c r="B36" s="222" t="s">
        <v>1097</v>
      </c>
      <c r="C36" s="141">
        <v>2</v>
      </c>
      <c r="D36" s="804"/>
      <c r="E36" s="802"/>
      <c r="F36" s="803"/>
    </row>
    <row r="37" spans="1:6">
      <c r="A37" s="209"/>
      <c r="B37" s="110" t="s">
        <v>720</v>
      </c>
      <c r="C37" s="141">
        <v>2</v>
      </c>
      <c r="D37" s="804"/>
      <c r="E37" s="802"/>
      <c r="F37" s="803"/>
    </row>
    <row r="38" spans="1:6">
      <c r="A38" s="209"/>
      <c r="B38" s="221" t="s">
        <v>719</v>
      </c>
      <c r="C38" s="141">
        <v>2</v>
      </c>
      <c r="D38" s="804"/>
      <c r="E38" s="802"/>
      <c r="F38" s="803"/>
    </row>
    <row r="39" spans="1:6">
      <c r="A39" s="209"/>
      <c r="B39" s="222" t="s">
        <v>718</v>
      </c>
      <c r="C39" s="141">
        <v>1</v>
      </c>
      <c r="D39" s="804"/>
      <c r="E39" s="802"/>
      <c r="F39" s="803"/>
    </row>
    <row r="40" spans="1:6">
      <c r="A40" s="209"/>
      <c r="B40" s="222" t="s">
        <v>717</v>
      </c>
      <c r="C40" s="141">
        <v>1</v>
      </c>
      <c r="D40" s="804"/>
      <c r="E40" s="802"/>
      <c r="F40" s="803"/>
    </row>
    <row r="41" spans="1:6">
      <c r="A41" s="209"/>
      <c r="B41" s="222" t="s">
        <v>716</v>
      </c>
      <c r="C41" s="141">
        <v>1</v>
      </c>
      <c r="D41" s="804"/>
      <c r="E41" s="802"/>
      <c r="F41" s="803"/>
    </row>
    <row r="42" spans="1:6">
      <c r="A42" s="209"/>
      <c r="B42" s="222" t="s">
        <v>715</v>
      </c>
      <c r="C42" s="141">
        <v>1</v>
      </c>
      <c r="D42" s="804"/>
      <c r="E42" s="802"/>
      <c r="F42" s="803"/>
    </row>
    <row r="43" spans="1:6">
      <c r="A43" s="209"/>
      <c r="B43" s="222" t="s">
        <v>714</v>
      </c>
      <c r="C43" s="141">
        <v>2</v>
      </c>
      <c r="D43" s="804"/>
      <c r="E43" s="802"/>
      <c r="F43" s="803"/>
    </row>
    <row r="44" spans="1:6">
      <c r="A44" s="209"/>
      <c r="B44" s="222" t="s">
        <v>713</v>
      </c>
      <c r="C44" s="141">
        <v>1</v>
      </c>
      <c r="D44" s="804"/>
      <c r="E44" s="802"/>
      <c r="F44" s="803"/>
    </row>
    <row r="45" spans="1:6">
      <c r="A45" s="209"/>
      <c r="B45" s="222" t="s">
        <v>712</v>
      </c>
      <c r="C45" s="141">
        <v>1</v>
      </c>
      <c r="D45" s="804"/>
      <c r="E45" s="802"/>
      <c r="F45" s="803"/>
    </row>
    <row r="46" spans="1:6">
      <c r="A46" s="209"/>
      <c r="B46" s="222" t="s">
        <v>711</v>
      </c>
      <c r="C46" s="141">
        <v>2</v>
      </c>
      <c r="D46" s="804"/>
      <c r="E46" s="802"/>
      <c r="F46" s="803"/>
    </row>
    <row r="47" spans="1:6">
      <c r="A47" s="209"/>
      <c r="B47" s="222" t="s">
        <v>710</v>
      </c>
      <c r="C47" s="141">
        <v>2</v>
      </c>
      <c r="D47" s="804"/>
      <c r="E47" s="802"/>
      <c r="F47" s="803"/>
    </row>
    <row r="48" spans="1:6">
      <c r="A48" s="209"/>
      <c r="B48" s="222" t="s">
        <v>709</v>
      </c>
      <c r="C48" s="141">
        <v>2</v>
      </c>
      <c r="D48" s="804"/>
      <c r="E48" s="802"/>
      <c r="F48" s="803"/>
    </row>
    <row r="49" spans="1:6">
      <c r="A49" s="209"/>
      <c r="B49" s="222" t="s">
        <v>708</v>
      </c>
      <c r="C49" s="141">
        <v>2</v>
      </c>
      <c r="D49" s="804"/>
      <c r="E49" s="802"/>
      <c r="F49" s="803"/>
    </row>
    <row r="50" spans="1:6">
      <c r="A50" s="209"/>
      <c r="B50" s="222" t="s">
        <v>707</v>
      </c>
      <c r="C50" s="141">
        <v>2</v>
      </c>
      <c r="D50" s="804"/>
      <c r="E50" s="802"/>
      <c r="F50" s="803"/>
    </row>
    <row r="51" spans="1:6">
      <c r="A51" s="209"/>
      <c r="B51" s="222" t="s">
        <v>706</v>
      </c>
      <c r="C51" s="141">
        <v>1</v>
      </c>
      <c r="D51" s="804"/>
      <c r="E51" s="802"/>
      <c r="F51" s="803"/>
    </row>
    <row r="52" spans="1:6">
      <c r="A52" s="209"/>
      <c r="B52" s="221" t="s">
        <v>705</v>
      </c>
      <c r="C52" s="210">
        <v>2</v>
      </c>
      <c r="D52" s="804"/>
      <c r="E52" s="802"/>
      <c r="F52" s="803"/>
    </row>
    <row r="53" spans="1:6">
      <c r="A53" s="209"/>
      <c r="B53" s="222" t="s">
        <v>1098</v>
      </c>
      <c r="C53" s="141">
        <v>1</v>
      </c>
      <c r="D53" s="804"/>
      <c r="E53" s="802"/>
      <c r="F53" s="803"/>
    </row>
    <row r="54" spans="1:6">
      <c r="A54" s="209"/>
      <c r="B54" s="222" t="s">
        <v>704</v>
      </c>
      <c r="C54" s="141">
        <v>1</v>
      </c>
      <c r="D54" s="804"/>
      <c r="E54" s="802"/>
      <c r="F54" s="803"/>
    </row>
    <row r="55" spans="1:6">
      <c r="A55" s="209"/>
      <c r="B55" s="221" t="s">
        <v>703</v>
      </c>
      <c r="C55" s="141">
        <v>1</v>
      </c>
      <c r="D55" s="804"/>
      <c r="E55" s="802"/>
      <c r="F55" s="803"/>
    </row>
    <row r="56" spans="1:6">
      <c r="A56" s="209"/>
      <c r="B56" s="221" t="s">
        <v>702</v>
      </c>
      <c r="C56" s="141">
        <v>1</v>
      </c>
      <c r="D56" s="804"/>
      <c r="E56" s="802"/>
      <c r="F56" s="803"/>
    </row>
    <row r="57" spans="1:6">
      <c r="A57" s="209"/>
      <c r="B57" s="220" t="s">
        <v>701</v>
      </c>
      <c r="C57" s="174"/>
      <c r="D57" s="805"/>
      <c r="E57" s="802"/>
      <c r="F57" s="803"/>
    </row>
    <row r="58" spans="1:6">
      <c r="A58" s="209"/>
      <c r="B58" s="218" t="s">
        <v>1099</v>
      </c>
      <c r="C58" s="219"/>
      <c r="D58" s="806"/>
      <c r="E58" s="807"/>
      <c r="F58" s="803"/>
    </row>
    <row r="59" spans="1:6">
      <c r="A59" s="209"/>
      <c r="B59" s="214" t="s">
        <v>700</v>
      </c>
      <c r="C59" s="211"/>
      <c r="D59" s="808"/>
      <c r="E59" s="799"/>
      <c r="F59" s="803"/>
    </row>
    <row r="60" spans="1:6">
      <c r="A60" s="209"/>
      <c r="B60" s="214" t="s">
        <v>699</v>
      </c>
      <c r="C60" s="211"/>
      <c r="D60" s="808"/>
      <c r="E60" s="799"/>
      <c r="F60" s="803"/>
    </row>
    <row r="61" spans="1:6">
      <c r="A61" s="209"/>
      <c r="B61" s="214" t="s">
        <v>698</v>
      </c>
      <c r="C61" s="211"/>
      <c r="D61" s="808"/>
      <c r="E61" s="799"/>
      <c r="F61" s="803"/>
    </row>
    <row r="62" spans="1:6">
      <c r="A62" s="209"/>
      <c r="B62" s="214" t="s">
        <v>697</v>
      </c>
      <c r="C62" s="211"/>
      <c r="D62" s="808"/>
      <c r="E62" s="799"/>
      <c r="F62" s="803"/>
    </row>
    <row r="63" spans="1:6">
      <c r="A63" s="209"/>
      <c r="B63" s="214" t="s">
        <v>696</v>
      </c>
      <c r="C63" s="211"/>
      <c r="D63" s="808"/>
      <c r="E63" s="799"/>
      <c r="F63" s="803"/>
    </row>
    <row r="64" spans="1:6">
      <c r="A64" s="209"/>
      <c r="B64" s="218" t="s">
        <v>695</v>
      </c>
      <c r="C64" s="211"/>
      <c r="D64" s="808"/>
      <c r="E64" s="799"/>
      <c r="F64" s="803"/>
    </row>
    <row r="65" spans="1:6">
      <c r="A65" s="209"/>
      <c r="B65" s="214" t="s">
        <v>694</v>
      </c>
      <c r="C65" s="211"/>
      <c r="D65" s="809"/>
      <c r="E65" s="799"/>
      <c r="F65" s="803"/>
    </row>
    <row r="66" spans="1:6">
      <c r="A66" s="209"/>
      <c r="B66" s="214" t="s">
        <v>693</v>
      </c>
      <c r="C66" s="211"/>
      <c r="D66" s="809"/>
      <c r="E66" s="799"/>
      <c r="F66" s="803"/>
    </row>
    <row r="67" spans="1:6" ht="25.5">
      <c r="A67" s="209"/>
      <c r="B67" s="216" t="s">
        <v>692</v>
      </c>
      <c r="C67" s="211"/>
      <c r="D67" s="808"/>
      <c r="E67" s="799"/>
      <c r="F67" s="803"/>
    </row>
    <row r="68" spans="1:6">
      <c r="A68" s="209"/>
      <c r="B68" s="214" t="s">
        <v>691</v>
      </c>
      <c r="C68" s="211"/>
      <c r="D68" s="808"/>
      <c r="E68" s="799"/>
      <c r="F68" s="803"/>
    </row>
    <row r="69" spans="1:6" ht="25.5">
      <c r="A69" s="209"/>
      <c r="B69" s="216" t="s">
        <v>690</v>
      </c>
      <c r="C69" s="211"/>
      <c r="D69" s="808"/>
      <c r="E69" s="799"/>
      <c r="F69" s="803"/>
    </row>
    <row r="70" spans="1:6">
      <c r="A70" s="209"/>
      <c r="B70" s="218" t="s">
        <v>689</v>
      </c>
      <c r="C70" s="211"/>
      <c r="D70" s="808"/>
      <c r="E70" s="799"/>
      <c r="F70" s="803"/>
    </row>
    <row r="71" spans="1:6">
      <c r="A71" s="209"/>
      <c r="B71" s="214" t="s">
        <v>688</v>
      </c>
      <c r="C71" s="211"/>
      <c r="D71" s="808"/>
      <c r="E71" s="799"/>
      <c r="F71" s="803"/>
    </row>
    <row r="72" spans="1:6">
      <c r="A72" s="209"/>
      <c r="B72" s="214" t="s">
        <v>687</v>
      </c>
      <c r="C72" s="217"/>
      <c r="D72" s="808"/>
      <c r="E72" s="799"/>
      <c r="F72" s="803"/>
    </row>
    <row r="73" spans="1:6">
      <c r="A73" s="209"/>
      <c r="B73" s="214" t="s">
        <v>686</v>
      </c>
      <c r="C73" s="211"/>
      <c r="D73" s="808"/>
      <c r="E73" s="799"/>
      <c r="F73" s="803"/>
    </row>
    <row r="74" spans="1:6">
      <c r="A74" s="209"/>
      <c r="B74" s="214" t="s">
        <v>685</v>
      </c>
      <c r="C74" s="211"/>
      <c r="D74" s="808"/>
      <c r="E74" s="799"/>
      <c r="F74" s="803"/>
    </row>
    <row r="75" spans="1:6">
      <c r="A75" s="209"/>
      <c r="B75" s="214" t="s">
        <v>684</v>
      </c>
      <c r="C75" s="211"/>
      <c r="D75" s="808"/>
      <c r="E75" s="799"/>
      <c r="F75" s="803"/>
    </row>
    <row r="76" spans="1:6">
      <c r="A76" s="209"/>
      <c r="B76" s="214" t="s">
        <v>683</v>
      </c>
      <c r="C76" s="211"/>
      <c r="D76" s="808"/>
      <c r="E76" s="799"/>
      <c r="F76" s="803"/>
    </row>
    <row r="77" spans="1:6" ht="25.5">
      <c r="A77" s="209"/>
      <c r="B77" s="216" t="s">
        <v>682</v>
      </c>
      <c r="C77" s="211"/>
      <c r="D77" s="808"/>
      <c r="E77" s="799"/>
      <c r="F77" s="803"/>
    </row>
    <row r="78" spans="1:6">
      <c r="A78" s="209"/>
      <c r="B78" s="214" t="s">
        <v>681</v>
      </c>
      <c r="C78" s="211"/>
      <c r="D78" s="809"/>
      <c r="E78" s="799"/>
      <c r="F78" s="803"/>
    </row>
    <row r="79" spans="1:6">
      <c r="A79" s="209"/>
      <c r="B79" s="214" t="s">
        <v>680</v>
      </c>
      <c r="C79" s="210"/>
      <c r="D79" s="810"/>
      <c r="E79" s="799"/>
      <c r="F79" s="803"/>
    </row>
    <row r="80" spans="1:6">
      <c r="A80" s="209"/>
      <c r="B80" s="214" t="s">
        <v>679</v>
      </c>
      <c r="C80" s="215"/>
      <c r="D80" s="810"/>
      <c r="E80" s="799"/>
      <c r="F80" s="803"/>
    </row>
    <row r="81" spans="1:6">
      <c r="A81" s="209"/>
      <c r="B81" s="214" t="s">
        <v>678</v>
      </c>
      <c r="C81" s="215"/>
      <c r="D81" s="810"/>
      <c r="E81" s="799"/>
      <c r="F81" s="803"/>
    </row>
    <row r="82" spans="1:6">
      <c r="A82" s="209"/>
      <c r="B82" s="214" t="s">
        <v>677</v>
      </c>
      <c r="C82" s="210"/>
      <c r="D82" s="810"/>
      <c r="E82" s="799"/>
      <c r="F82" s="803"/>
    </row>
    <row r="83" spans="1:6">
      <c r="A83" s="209"/>
      <c r="B83" s="214" t="s">
        <v>676</v>
      </c>
      <c r="C83" s="210"/>
      <c r="D83" s="810"/>
      <c r="E83" s="799"/>
      <c r="F83" s="803"/>
    </row>
    <row r="84" spans="1:6">
      <c r="A84" s="209"/>
      <c r="B84" s="214" t="s">
        <v>675</v>
      </c>
      <c r="C84" s="210"/>
      <c r="D84" s="810"/>
      <c r="E84" s="799"/>
      <c r="F84" s="803"/>
    </row>
    <row r="85" spans="1:6">
      <c r="A85" s="209"/>
      <c r="B85" s="212" t="s">
        <v>674</v>
      </c>
      <c r="C85" s="210"/>
      <c r="D85" s="810"/>
      <c r="E85" s="799"/>
      <c r="F85" s="803"/>
    </row>
    <row r="86" spans="1:6">
      <c r="A86" s="209"/>
      <c r="B86" s="212" t="s">
        <v>673</v>
      </c>
      <c r="C86" s="210"/>
      <c r="D86" s="810"/>
      <c r="E86" s="799"/>
      <c r="F86" s="803"/>
    </row>
    <row r="87" spans="1:6">
      <c r="A87" s="209"/>
      <c r="B87" s="212" t="s">
        <v>672</v>
      </c>
      <c r="C87" s="211"/>
      <c r="D87" s="810"/>
      <c r="E87" s="799"/>
      <c r="F87" s="803"/>
    </row>
    <row r="88" spans="1:6">
      <c r="A88" s="209"/>
      <c r="B88" s="212" t="s">
        <v>671</v>
      </c>
      <c r="C88" s="211"/>
      <c r="D88" s="810"/>
      <c r="E88" s="799"/>
      <c r="F88" s="803"/>
    </row>
    <row r="89" spans="1:6">
      <c r="A89" s="209"/>
      <c r="B89" s="212" t="s">
        <v>670</v>
      </c>
      <c r="C89" s="211"/>
      <c r="D89" s="810"/>
      <c r="E89" s="799"/>
      <c r="F89" s="803"/>
    </row>
    <row r="90" spans="1:6">
      <c r="A90" s="209"/>
      <c r="B90" s="212" t="s">
        <v>669</v>
      </c>
      <c r="C90" s="213"/>
      <c r="D90" s="810"/>
      <c r="E90" s="799"/>
      <c r="F90" s="803"/>
    </row>
    <row r="91" spans="1:6">
      <c r="A91" s="209"/>
      <c r="B91" s="212" t="s">
        <v>668</v>
      </c>
      <c r="C91" s="211"/>
      <c r="D91" s="810"/>
      <c r="E91" s="799"/>
      <c r="F91" s="803"/>
    </row>
    <row r="92" spans="1:6">
      <c r="A92" s="209"/>
      <c r="B92" s="108" t="s">
        <v>667</v>
      </c>
      <c r="C92" s="108"/>
      <c r="D92" s="799"/>
      <c r="E92" s="799"/>
      <c r="F92" s="803"/>
    </row>
    <row r="93" spans="1:6">
      <c r="A93" s="191"/>
      <c r="B93" s="208" t="s">
        <v>666</v>
      </c>
      <c r="C93" s="179"/>
      <c r="D93" s="811"/>
      <c r="E93" s="802"/>
      <c r="F93" s="803"/>
    </row>
    <row r="94" spans="1:6" ht="38.25">
      <c r="A94" s="191"/>
      <c r="B94" s="207" t="s">
        <v>665</v>
      </c>
      <c r="C94" s="100"/>
      <c r="D94" s="801"/>
      <c r="E94" s="802"/>
      <c r="F94" s="803"/>
    </row>
    <row r="95" spans="1:6" ht="89.25">
      <c r="A95" s="191"/>
      <c r="B95" s="207" t="s">
        <v>664</v>
      </c>
      <c r="C95" s="100"/>
      <c r="D95" s="801"/>
      <c r="E95" s="802"/>
      <c r="F95" s="803"/>
    </row>
    <row r="96" spans="1:6" ht="63.75">
      <c r="A96" s="191"/>
      <c r="B96" s="206" t="s">
        <v>663</v>
      </c>
      <c r="C96" s="100"/>
      <c r="D96" s="801"/>
      <c r="E96" s="802"/>
      <c r="F96" s="803"/>
    </row>
    <row r="97" spans="1:6">
      <c r="A97" s="191"/>
      <c r="B97" s="203"/>
      <c r="C97" s="100" t="s">
        <v>213</v>
      </c>
      <c r="D97" s="801">
        <v>1</v>
      </c>
      <c r="E97" s="802"/>
      <c r="F97" s="803"/>
    </row>
    <row r="98" spans="1:6">
      <c r="A98" s="191"/>
      <c r="B98" s="205"/>
      <c r="C98" s="185"/>
      <c r="D98" s="800"/>
      <c r="E98" s="167"/>
      <c r="F98" s="158"/>
    </row>
    <row r="99" spans="1:6" ht="76.5">
      <c r="A99" s="196">
        <v>2</v>
      </c>
      <c r="B99" s="206" t="s">
        <v>1100</v>
      </c>
      <c r="C99" s="100"/>
      <c r="D99" s="801"/>
      <c r="E99" s="802"/>
      <c r="F99" s="803"/>
    </row>
    <row r="100" spans="1:6" ht="51">
      <c r="A100" s="160" t="s">
        <v>662</v>
      </c>
      <c r="B100" s="206" t="s">
        <v>661</v>
      </c>
      <c r="C100" s="100"/>
      <c r="D100" s="801"/>
      <c r="E100" s="802"/>
      <c r="F100" s="803"/>
    </row>
    <row r="101" spans="1:6">
      <c r="A101" s="189"/>
      <c r="B101" s="206"/>
      <c r="C101" s="108" t="s">
        <v>474</v>
      </c>
      <c r="D101" s="812">
        <v>1</v>
      </c>
      <c r="E101" s="802"/>
      <c r="F101" s="803"/>
    </row>
    <row r="102" spans="1:6">
      <c r="A102" s="191"/>
      <c r="B102" s="205"/>
      <c r="C102" s="185"/>
      <c r="D102" s="800"/>
      <c r="E102" s="167"/>
      <c r="F102" s="158"/>
    </row>
    <row r="103" spans="1:6" ht="38.25">
      <c r="A103" s="196">
        <v>3</v>
      </c>
      <c r="B103" s="101" t="s">
        <v>1101</v>
      </c>
      <c r="C103" s="100"/>
      <c r="D103" s="801"/>
      <c r="E103" s="802"/>
      <c r="F103" s="803"/>
    </row>
    <row r="104" spans="1:6">
      <c r="A104" s="196"/>
      <c r="B104" s="101"/>
      <c r="C104" s="100"/>
      <c r="D104" s="801"/>
      <c r="E104" s="802"/>
      <c r="F104" s="803"/>
    </row>
    <row r="105" spans="1:6">
      <c r="A105" s="196"/>
      <c r="B105" s="204" t="s">
        <v>660</v>
      </c>
      <c r="C105" s="100"/>
      <c r="D105" s="801"/>
      <c r="E105" s="802"/>
      <c r="F105" s="803"/>
    </row>
    <row r="106" spans="1:6" ht="14.25">
      <c r="A106" s="189"/>
      <c r="B106" s="135" t="s">
        <v>659</v>
      </c>
      <c r="C106" s="100"/>
      <c r="D106" s="801"/>
      <c r="E106" s="802"/>
      <c r="F106" s="803"/>
    </row>
    <row r="107" spans="1:6">
      <c r="A107" s="189"/>
      <c r="B107" s="135" t="s">
        <v>658</v>
      </c>
      <c r="C107" s="100"/>
      <c r="D107" s="801"/>
      <c r="E107" s="802"/>
      <c r="F107" s="803"/>
    </row>
    <row r="108" spans="1:6">
      <c r="A108" s="189"/>
      <c r="B108" s="135" t="s">
        <v>657</v>
      </c>
      <c r="C108" s="100"/>
      <c r="D108" s="801"/>
      <c r="E108" s="802"/>
      <c r="F108" s="803"/>
    </row>
    <row r="109" spans="1:6">
      <c r="A109" s="189"/>
      <c r="B109" s="135" t="s">
        <v>656</v>
      </c>
      <c r="C109" s="100"/>
      <c r="D109" s="801"/>
      <c r="E109" s="802"/>
      <c r="F109" s="803"/>
    </row>
    <row r="110" spans="1:6">
      <c r="A110" s="189"/>
      <c r="B110" s="201" t="s">
        <v>655</v>
      </c>
      <c r="C110" s="100"/>
      <c r="D110" s="801"/>
      <c r="E110" s="802"/>
      <c r="F110" s="803"/>
    </row>
    <row r="111" spans="1:6">
      <c r="A111" s="189"/>
      <c r="B111" s="201" t="s">
        <v>654</v>
      </c>
      <c r="C111" s="100"/>
      <c r="D111" s="801"/>
      <c r="E111" s="802"/>
      <c r="F111" s="803"/>
    </row>
    <row r="112" spans="1:6" ht="51">
      <c r="A112" s="191"/>
      <c r="B112" s="202" t="s">
        <v>653</v>
      </c>
      <c r="C112" s="100"/>
      <c r="D112" s="801"/>
      <c r="E112" s="802"/>
      <c r="F112" s="803"/>
    </row>
    <row r="113" spans="1:6">
      <c r="A113" s="191"/>
      <c r="B113" s="203"/>
      <c r="C113" s="100" t="s">
        <v>213</v>
      </c>
      <c r="D113" s="801">
        <v>2</v>
      </c>
      <c r="E113" s="802"/>
      <c r="F113" s="803"/>
    </row>
    <row r="114" spans="1:6">
      <c r="A114" s="191"/>
      <c r="B114" s="166"/>
      <c r="C114" s="108"/>
      <c r="D114" s="812"/>
      <c r="E114" s="813"/>
      <c r="F114" s="814"/>
    </row>
    <row r="115" spans="1:6" ht="89.25">
      <c r="A115" s="196">
        <v>4</v>
      </c>
      <c r="B115" s="202" t="s">
        <v>1102</v>
      </c>
      <c r="C115" s="100"/>
      <c r="D115" s="801"/>
      <c r="E115" s="802"/>
      <c r="F115" s="803"/>
    </row>
    <row r="116" spans="1:6">
      <c r="A116" s="196"/>
      <c r="B116" s="202"/>
      <c r="C116" s="100"/>
      <c r="D116" s="801"/>
      <c r="E116" s="802"/>
      <c r="F116" s="803"/>
    </row>
    <row r="117" spans="1:6">
      <c r="A117" s="189"/>
      <c r="B117" s="201" t="s">
        <v>652</v>
      </c>
      <c r="C117" s="100"/>
      <c r="D117" s="801"/>
      <c r="E117" s="802"/>
      <c r="F117" s="803"/>
    </row>
    <row r="118" spans="1:6">
      <c r="A118" s="189"/>
      <c r="B118" s="99" t="s">
        <v>651</v>
      </c>
      <c r="C118" s="100"/>
      <c r="D118" s="801"/>
      <c r="E118" s="802"/>
      <c r="F118" s="803"/>
    </row>
    <row r="119" spans="1:6">
      <c r="A119" s="189"/>
      <c r="B119" s="201" t="s">
        <v>650</v>
      </c>
      <c r="C119" s="100"/>
      <c r="D119" s="801"/>
      <c r="E119" s="802"/>
      <c r="F119" s="803"/>
    </row>
    <row r="120" spans="1:6">
      <c r="A120" s="189"/>
      <c r="B120" s="201" t="s">
        <v>649</v>
      </c>
      <c r="C120" s="100"/>
      <c r="D120" s="801"/>
      <c r="E120" s="802"/>
      <c r="F120" s="803"/>
    </row>
    <row r="121" spans="1:6">
      <c r="A121" s="189"/>
      <c r="B121" s="201" t="s">
        <v>648</v>
      </c>
      <c r="C121" s="100"/>
      <c r="D121" s="801"/>
      <c r="E121" s="802"/>
      <c r="F121" s="803"/>
    </row>
    <row r="122" spans="1:6">
      <c r="A122" s="189"/>
      <c r="B122" s="201" t="s">
        <v>647</v>
      </c>
      <c r="C122" s="100"/>
      <c r="D122" s="801"/>
      <c r="E122" s="802"/>
      <c r="F122" s="803"/>
    </row>
    <row r="123" spans="1:6">
      <c r="A123" s="189"/>
      <c r="B123" s="201"/>
      <c r="C123" s="108" t="s">
        <v>474</v>
      </c>
      <c r="D123" s="812">
        <v>1</v>
      </c>
      <c r="E123" s="802"/>
      <c r="F123" s="803"/>
    </row>
    <row r="124" spans="1:6">
      <c r="A124" s="191"/>
      <c r="B124" s="166"/>
      <c r="C124" s="108"/>
      <c r="D124" s="812"/>
      <c r="E124" s="813"/>
      <c r="F124" s="814"/>
    </row>
    <row r="125" spans="1:6" ht="38.25">
      <c r="A125" s="196">
        <v>5</v>
      </c>
      <c r="B125" s="197" t="s">
        <v>646</v>
      </c>
      <c r="C125" s="100"/>
      <c r="D125" s="812"/>
      <c r="E125" s="107"/>
      <c r="F125" s="120"/>
    </row>
    <row r="126" spans="1:6">
      <c r="A126" s="196"/>
      <c r="B126" s="194" t="s">
        <v>643</v>
      </c>
      <c r="C126" s="100"/>
      <c r="D126" s="812"/>
      <c r="E126" s="107"/>
      <c r="F126" s="120"/>
    </row>
    <row r="127" spans="1:6">
      <c r="A127" s="196"/>
      <c r="B127" s="194" t="s">
        <v>642</v>
      </c>
      <c r="C127" s="100"/>
      <c r="D127" s="812"/>
      <c r="E127" s="107"/>
      <c r="F127" s="120"/>
    </row>
    <row r="128" spans="1:6">
      <c r="A128" s="196"/>
      <c r="B128" s="194" t="s">
        <v>641</v>
      </c>
      <c r="C128" s="100"/>
      <c r="D128" s="812"/>
      <c r="E128" s="107"/>
      <c r="F128" s="120"/>
    </row>
    <row r="129" spans="1:6">
      <c r="A129" s="196"/>
      <c r="B129" s="194" t="s">
        <v>640</v>
      </c>
      <c r="C129" s="100"/>
      <c r="D129" s="812"/>
      <c r="E129" s="107"/>
      <c r="F129" s="120"/>
    </row>
    <row r="130" spans="1:6">
      <c r="A130" s="196"/>
      <c r="B130" s="194" t="s">
        <v>639</v>
      </c>
      <c r="C130" s="100"/>
      <c r="D130" s="812"/>
      <c r="E130" s="107"/>
      <c r="F130" s="120"/>
    </row>
    <row r="131" spans="1:6">
      <c r="A131" s="196"/>
      <c r="B131" s="194" t="s">
        <v>638</v>
      </c>
      <c r="C131" s="100"/>
      <c r="D131" s="812"/>
      <c r="E131" s="107"/>
      <c r="F131" s="120"/>
    </row>
    <row r="132" spans="1:6" ht="17.25" customHeight="1">
      <c r="A132" s="189"/>
      <c r="B132" s="195" t="s">
        <v>645</v>
      </c>
      <c r="C132" s="100" t="s">
        <v>213</v>
      </c>
      <c r="D132" s="801">
        <v>1</v>
      </c>
      <c r="E132" s="802"/>
      <c r="F132" s="803"/>
    </row>
    <row r="133" spans="1:6">
      <c r="A133" s="200"/>
      <c r="B133" s="199"/>
      <c r="C133" s="198"/>
      <c r="D133" s="815"/>
      <c r="E133" s="121"/>
      <c r="F133" s="120"/>
    </row>
    <row r="134" spans="1:6" ht="38.25">
      <c r="A134" s="196">
        <v>6</v>
      </c>
      <c r="B134" s="197" t="s">
        <v>644</v>
      </c>
      <c r="C134" s="100"/>
      <c r="D134" s="812"/>
      <c r="E134" s="107"/>
      <c r="F134" s="120"/>
    </row>
    <row r="135" spans="1:6">
      <c r="A135" s="196"/>
      <c r="B135" s="194" t="s">
        <v>643</v>
      </c>
      <c r="C135" s="100"/>
      <c r="D135" s="812"/>
      <c r="E135" s="107"/>
      <c r="F135" s="120"/>
    </row>
    <row r="136" spans="1:6">
      <c r="A136" s="196"/>
      <c r="B136" s="194" t="s">
        <v>642</v>
      </c>
      <c r="C136" s="100"/>
      <c r="D136" s="812"/>
      <c r="E136" s="107"/>
      <c r="F136" s="120"/>
    </row>
    <row r="137" spans="1:6">
      <c r="A137" s="196"/>
      <c r="B137" s="194" t="s">
        <v>641</v>
      </c>
      <c r="C137" s="100"/>
      <c r="D137" s="812"/>
      <c r="E137" s="107"/>
      <c r="F137" s="120"/>
    </row>
    <row r="138" spans="1:6">
      <c r="A138" s="196"/>
      <c r="B138" s="194" t="s">
        <v>640</v>
      </c>
      <c r="C138" s="100"/>
      <c r="D138" s="812"/>
      <c r="E138" s="107"/>
      <c r="F138" s="120"/>
    </row>
    <row r="139" spans="1:6">
      <c r="A139" s="196"/>
      <c r="B139" s="194" t="s">
        <v>639</v>
      </c>
      <c r="C139" s="100"/>
      <c r="D139" s="812"/>
      <c r="E139" s="107"/>
      <c r="F139" s="120"/>
    </row>
    <row r="140" spans="1:6">
      <c r="A140" s="196"/>
      <c r="B140" s="194" t="s">
        <v>638</v>
      </c>
      <c r="C140" s="100"/>
      <c r="D140" s="812"/>
      <c r="E140" s="802"/>
      <c r="F140" s="120"/>
    </row>
    <row r="141" spans="1:6">
      <c r="A141" s="189"/>
      <c r="B141" s="195" t="s">
        <v>637</v>
      </c>
      <c r="C141" s="100" t="s">
        <v>213</v>
      </c>
      <c r="D141" s="801">
        <v>1</v>
      </c>
      <c r="E141" s="802"/>
      <c r="F141" s="803"/>
    </row>
    <row r="142" spans="1:6">
      <c r="A142" s="191"/>
      <c r="B142" s="166"/>
      <c r="C142" s="108"/>
      <c r="D142" s="812"/>
      <c r="E142" s="813"/>
      <c r="F142" s="814"/>
    </row>
    <row r="143" spans="1:6" ht="25.5">
      <c r="A143" s="160">
        <v>7</v>
      </c>
      <c r="B143" s="195" t="s">
        <v>636</v>
      </c>
      <c r="C143" s="100"/>
      <c r="D143" s="801"/>
      <c r="E143" s="802"/>
      <c r="F143" s="803"/>
    </row>
    <row r="144" spans="1:6" ht="25.5">
      <c r="A144" s="189"/>
      <c r="B144" s="194" t="s">
        <v>635</v>
      </c>
      <c r="C144" s="100" t="s">
        <v>213</v>
      </c>
      <c r="D144" s="801">
        <v>1</v>
      </c>
      <c r="E144" s="802"/>
      <c r="F144" s="803"/>
    </row>
    <row r="145" spans="1:6" ht="38.25">
      <c r="A145" s="193"/>
      <c r="B145" s="192" t="s">
        <v>634</v>
      </c>
      <c r="C145" s="179" t="s">
        <v>213</v>
      </c>
      <c r="D145" s="811">
        <v>1</v>
      </c>
      <c r="E145" s="802"/>
      <c r="F145" s="803"/>
    </row>
    <row r="146" spans="1:6">
      <c r="A146" s="191"/>
      <c r="B146" s="166"/>
      <c r="C146" s="108"/>
      <c r="D146" s="812"/>
      <c r="E146" s="813"/>
      <c r="F146" s="814"/>
    </row>
    <row r="147" spans="1:6" ht="38.25">
      <c r="A147" s="102" t="s">
        <v>633</v>
      </c>
      <c r="B147" s="104" t="s">
        <v>1103</v>
      </c>
      <c r="C147" s="108"/>
      <c r="D147" s="816"/>
      <c r="E147" s="116"/>
      <c r="F147" s="158"/>
    </row>
    <row r="148" spans="1:6">
      <c r="A148" s="102"/>
      <c r="B148" s="100" t="s">
        <v>630</v>
      </c>
      <c r="C148" s="100" t="s">
        <v>213</v>
      </c>
      <c r="D148" s="801">
        <v>6</v>
      </c>
      <c r="E148" s="802"/>
      <c r="F148" s="803"/>
    </row>
    <row r="149" spans="1:6">
      <c r="A149" s="102"/>
      <c r="B149" s="100" t="s">
        <v>632</v>
      </c>
      <c r="C149" s="100" t="s">
        <v>213</v>
      </c>
      <c r="D149" s="801">
        <v>6</v>
      </c>
      <c r="E149" s="802"/>
      <c r="F149" s="803"/>
    </row>
    <row r="150" spans="1:6">
      <c r="A150" s="102"/>
      <c r="B150" s="100" t="s">
        <v>629</v>
      </c>
      <c r="C150" s="100" t="s">
        <v>213</v>
      </c>
      <c r="D150" s="801">
        <v>2</v>
      </c>
      <c r="E150" s="802"/>
      <c r="F150" s="803"/>
    </row>
    <row r="151" spans="1:6">
      <c r="A151" s="102"/>
      <c r="B151" s="100"/>
      <c r="C151" s="100"/>
      <c r="D151" s="801"/>
      <c r="E151" s="813"/>
      <c r="F151" s="814"/>
    </row>
    <row r="152" spans="1:6" ht="38.25">
      <c r="A152" s="102" t="s">
        <v>631</v>
      </c>
      <c r="B152" s="188" t="s">
        <v>1104</v>
      </c>
      <c r="C152" s="108"/>
      <c r="D152" s="816"/>
      <c r="E152" s="167"/>
      <c r="F152" s="158"/>
    </row>
    <row r="153" spans="1:6">
      <c r="A153" s="102"/>
      <c r="B153" s="100" t="s">
        <v>630</v>
      </c>
      <c r="C153" s="100" t="s">
        <v>213</v>
      </c>
      <c r="D153" s="801">
        <v>1</v>
      </c>
      <c r="E153" s="802"/>
      <c r="F153" s="803"/>
    </row>
    <row r="154" spans="1:6">
      <c r="A154" s="102"/>
      <c r="B154" s="100" t="s">
        <v>629</v>
      </c>
      <c r="C154" s="100" t="s">
        <v>213</v>
      </c>
      <c r="D154" s="801">
        <v>1</v>
      </c>
      <c r="E154" s="802"/>
      <c r="F154" s="803"/>
    </row>
    <row r="155" spans="1:6">
      <c r="A155" s="102"/>
      <c r="B155" s="100"/>
      <c r="C155" s="100"/>
      <c r="D155" s="801"/>
      <c r="E155" s="813"/>
      <c r="F155" s="814"/>
    </row>
    <row r="156" spans="1:6" ht="51">
      <c r="A156" s="102" t="s">
        <v>628</v>
      </c>
      <c r="B156" s="101" t="s">
        <v>627</v>
      </c>
      <c r="C156" s="108"/>
      <c r="D156" s="817"/>
      <c r="E156" s="116"/>
      <c r="F156" s="158"/>
    </row>
    <row r="157" spans="1:6">
      <c r="A157" s="102"/>
      <c r="B157" s="108" t="s">
        <v>623</v>
      </c>
      <c r="C157" s="108" t="s">
        <v>213</v>
      </c>
      <c r="D157" s="812">
        <v>1</v>
      </c>
      <c r="E157" s="802"/>
      <c r="F157" s="803"/>
    </row>
    <row r="158" spans="1:6">
      <c r="A158" s="189"/>
      <c r="B158" s="190"/>
      <c r="C158" s="108"/>
      <c r="D158" s="812"/>
      <c r="E158" s="116"/>
      <c r="F158" s="158"/>
    </row>
    <row r="159" spans="1:6" ht="25.5">
      <c r="A159" s="102" t="s">
        <v>626</v>
      </c>
      <c r="B159" s="101" t="s">
        <v>625</v>
      </c>
      <c r="C159" s="108"/>
      <c r="D159" s="817"/>
      <c r="E159" s="116"/>
      <c r="F159" s="158"/>
    </row>
    <row r="160" spans="1:6">
      <c r="A160" s="102"/>
      <c r="B160" s="108" t="s">
        <v>624</v>
      </c>
      <c r="C160" s="108" t="s">
        <v>213</v>
      </c>
      <c r="D160" s="812">
        <v>4</v>
      </c>
      <c r="E160" s="802"/>
      <c r="F160" s="803"/>
    </row>
    <row r="161" spans="1:6">
      <c r="A161" s="189"/>
      <c r="B161" s="108" t="s">
        <v>623</v>
      </c>
      <c r="C161" s="108" t="s">
        <v>213</v>
      </c>
      <c r="D161" s="812">
        <v>2</v>
      </c>
      <c r="E161" s="802"/>
      <c r="F161" s="803"/>
    </row>
    <row r="162" spans="1:6">
      <c r="A162" s="189"/>
      <c r="B162" s="190"/>
      <c r="C162" s="108"/>
      <c r="D162" s="812"/>
      <c r="E162" s="116"/>
      <c r="F162" s="158"/>
    </row>
    <row r="163" spans="1:6" ht="27">
      <c r="A163" s="102" t="s">
        <v>622</v>
      </c>
      <c r="B163" s="101" t="s">
        <v>621</v>
      </c>
      <c r="C163" s="108"/>
      <c r="D163" s="816"/>
      <c r="E163" s="167"/>
      <c r="F163" s="158"/>
    </row>
    <row r="164" spans="1:6">
      <c r="A164" s="189"/>
      <c r="B164" s="101"/>
      <c r="C164" s="108" t="s">
        <v>474</v>
      </c>
      <c r="D164" s="801">
        <v>6</v>
      </c>
      <c r="E164" s="802"/>
      <c r="F164" s="803"/>
    </row>
    <row r="165" spans="1:6">
      <c r="A165" s="189"/>
      <c r="B165" s="108"/>
      <c r="C165" s="108"/>
      <c r="D165" s="801"/>
      <c r="E165" s="813"/>
      <c r="F165" s="814"/>
    </row>
    <row r="166" spans="1:6" ht="38.25">
      <c r="A166" s="102" t="s">
        <v>620</v>
      </c>
      <c r="B166" s="101" t="s">
        <v>619</v>
      </c>
      <c r="C166" s="108"/>
      <c r="D166" s="817"/>
      <c r="E166" s="116"/>
      <c r="F166" s="158"/>
    </row>
    <row r="167" spans="1:6">
      <c r="A167" s="189"/>
      <c r="B167" s="101"/>
      <c r="C167" s="108" t="s">
        <v>474</v>
      </c>
      <c r="D167" s="812">
        <v>4</v>
      </c>
      <c r="E167" s="802"/>
      <c r="F167" s="803"/>
    </row>
    <row r="168" spans="1:6">
      <c r="A168" s="189"/>
      <c r="B168" s="108"/>
      <c r="C168" s="108"/>
      <c r="D168" s="812"/>
      <c r="E168" s="116"/>
      <c r="F168" s="158"/>
    </row>
    <row r="169" spans="1:6" ht="38.25">
      <c r="A169" s="102" t="s">
        <v>618</v>
      </c>
      <c r="B169" s="111" t="s">
        <v>617</v>
      </c>
      <c r="C169" s="108"/>
      <c r="D169" s="817"/>
      <c r="E169" s="116"/>
      <c r="F169" s="158"/>
    </row>
    <row r="170" spans="1:6">
      <c r="A170" s="159"/>
      <c r="B170" s="101"/>
      <c r="C170" s="108" t="s">
        <v>213</v>
      </c>
      <c r="D170" s="812">
        <v>6</v>
      </c>
      <c r="E170" s="802"/>
      <c r="F170" s="803"/>
    </row>
    <row r="171" spans="1:6">
      <c r="A171" s="159"/>
      <c r="B171" s="108"/>
      <c r="C171" s="108"/>
      <c r="D171" s="812"/>
      <c r="E171" s="116"/>
      <c r="F171" s="158"/>
    </row>
    <row r="172" spans="1:6" ht="27.75" customHeight="1">
      <c r="A172" s="102" t="s">
        <v>616</v>
      </c>
      <c r="B172" s="188" t="s">
        <v>615</v>
      </c>
      <c r="C172" s="108"/>
      <c r="D172" s="817"/>
      <c r="E172" s="116"/>
      <c r="F172" s="158"/>
    </row>
    <row r="173" spans="1:6">
      <c r="A173" s="102"/>
      <c r="B173" s="108" t="s">
        <v>614</v>
      </c>
      <c r="C173" s="108" t="s">
        <v>213</v>
      </c>
      <c r="D173" s="812">
        <v>2</v>
      </c>
      <c r="E173" s="802"/>
      <c r="F173" s="803"/>
    </row>
    <row r="174" spans="1:6">
      <c r="A174" s="159"/>
      <c r="B174" s="108"/>
      <c r="C174" s="108"/>
      <c r="D174" s="812"/>
      <c r="E174" s="116"/>
      <c r="F174" s="158"/>
    </row>
    <row r="175" spans="1:6">
      <c r="A175" s="102" t="s">
        <v>613</v>
      </c>
      <c r="B175" s="101" t="s">
        <v>1307</v>
      </c>
      <c r="C175" s="108"/>
      <c r="D175" s="818"/>
      <c r="E175" s="116"/>
      <c r="F175" s="158"/>
    </row>
    <row r="176" spans="1:6">
      <c r="A176" s="102"/>
      <c r="B176" s="101" t="s">
        <v>612</v>
      </c>
      <c r="C176" s="108" t="s">
        <v>474</v>
      </c>
      <c r="D176" s="812">
        <v>1</v>
      </c>
      <c r="E176" s="802"/>
      <c r="F176" s="803"/>
    </row>
    <row r="177" spans="1:6" ht="15.75">
      <c r="A177" s="160"/>
      <c r="B177" s="101" t="s">
        <v>611</v>
      </c>
      <c r="C177" s="108" t="s">
        <v>474</v>
      </c>
      <c r="D177" s="812">
        <v>1</v>
      </c>
      <c r="E177" s="802"/>
      <c r="F177" s="803"/>
    </row>
    <row r="178" spans="1:6">
      <c r="A178" s="187"/>
      <c r="B178" s="166"/>
      <c r="C178" s="108"/>
      <c r="D178" s="812"/>
      <c r="E178" s="802"/>
      <c r="F178" s="803"/>
    </row>
    <row r="179" spans="1:6">
      <c r="A179" s="114" t="s">
        <v>460</v>
      </c>
      <c r="B179" s="186" t="s">
        <v>610</v>
      </c>
      <c r="C179" s="100"/>
      <c r="D179" s="816"/>
      <c r="E179" s="167"/>
      <c r="F179" s="158"/>
    </row>
    <row r="180" spans="1:6">
      <c r="A180" s="102"/>
      <c r="B180" s="185"/>
      <c r="C180" s="108"/>
      <c r="D180" s="816"/>
      <c r="E180" s="167"/>
      <c r="F180" s="158"/>
    </row>
    <row r="181" spans="1:6" ht="25.5">
      <c r="A181" s="102" t="s">
        <v>609</v>
      </c>
      <c r="B181" s="109" t="s">
        <v>1105</v>
      </c>
      <c r="C181" s="108"/>
      <c r="D181" s="816"/>
      <c r="E181" s="167"/>
      <c r="F181" s="158"/>
    </row>
    <row r="182" spans="1:6">
      <c r="A182" s="102"/>
      <c r="B182" s="108" t="s">
        <v>1112</v>
      </c>
      <c r="C182" s="100" t="s">
        <v>608</v>
      </c>
      <c r="D182" s="801">
        <v>30</v>
      </c>
      <c r="E182" s="802"/>
      <c r="F182" s="803"/>
    </row>
    <row r="183" spans="1:6">
      <c r="A183" s="102"/>
      <c r="B183" s="108" t="s">
        <v>1113</v>
      </c>
      <c r="C183" s="100" t="s">
        <v>608</v>
      </c>
      <c r="D183" s="801">
        <v>416</v>
      </c>
      <c r="E183" s="802"/>
      <c r="F183" s="803"/>
    </row>
    <row r="184" spans="1:6">
      <c r="A184" s="102"/>
      <c r="B184" s="162"/>
      <c r="C184" s="162"/>
      <c r="D184" s="819"/>
      <c r="E184" s="167"/>
      <c r="F184" s="158"/>
    </row>
    <row r="185" spans="1:6" ht="38.25">
      <c r="A185" s="102" t="s">
        <v>607</v>
      </c>
      <c r="B185" s="109" t="s">
        <v>1106</v>
      </c>
      <c r="C185" s="108"/>
      <c r="D185" s="816"/>
      <c r="E185" s="167"/>
      <c r="F185" s="158"/>
    </row>
    <row r="186" spans="1:6">
      <c r="A186" s="102"/>
      <c r="B186" s="100" t="s">
        <v>605</v>
      </c>
      <c r="C186" s="100" t="s">
        <v>213</v>
      </c>
      <c r="D186" s="801">
        <v>15</v>
      </c>
      <c r="E186" s="802"/>
      <c r="F186" s="803"/>
    </row>
    <row r="187" spans="1:6">
      <c r="A187" s="102"/>
      <c r="B187" s="100" t="s">
        <v>604</v>
      </c>
      <c r="C187" s="100" t="s">
        <v>213</v>
      </c>
      <c r="D187" s="801">
        <v>16</v>
      </c>
      <c r="E187" s="802"/>
      <c r="F187" s="803"/>
    </row>
    <row r="188" spans="1:6">
      <c r="A188" s="102"/>
      <c r="B188" s="162"/>
      <c r="C188" s="162"/>
      <c r="D188" s="819"/>
      <c r="E188" s="167"/>
      <c r="F188" s="158"/>
    </row>
    <row r="189" spans="1:6" ht="30" customHeight="1">
      <c r="A189" s="102" t="s">
        <v>606</v>
      </c>
      <c r="B189" s="109" t="s">
        <v>1107</v>
      </c>
      <c r="C189" s="108"/>
      <c r="D189" s="816"/>
      <c r="E189" s="167"/>
      <c r="F189" s="158"/>
    </row>
    <row r="190" spans="1:6">
      <c r="A190" s="102"/>
      <c r="B190" s="100" t="s">
        <v>605</v>
      </c>
      <c r="C190" s="100" t="s">
        <v>213</v>
      </c>
      <c r="D190" s="801">
        <v>15</v>
      </c>
      <c r="E190" s="802"/>
      <c r="F190" s="803"/>
    </row>
    <row r="191" spans="1:6">
      <c r="A191" s="102"/>
      <c r="B191" s="100" t="s">
        <v>604</v>
      </c>
      <c r="C191" s="100" t="s">
        <v>213</v>
      </c>
      <c r="D191" s="801">
        <v>16</v>
      </c>
      <c r="E191" s="802"/>
      <c r="F191" s="803"/>
    </row>
    <row r="192" spans="1:6">
      <c r="A192" s="102"/>
      <c r="B192" s="162"/>
      <c r="C192" s="162"/>
      <c r="D192" s="819"/>
      <c r="E192" s="167"/>
      <c r="F192" s="158"/>
    </row>
    <row r="193" spans="1:6" ht="38.25">
      <c r="A193" s="102" t="s">
        <v>603</v>
      </c>
      <c r="B193" s="109" t="s">
        <v>602</v>
      </c>
      <c r="C193" s="108"/>
      <c r="D193" s="816"/>
      <c r="E193" s="167"/>
      <c r="F193" s="158"/>
    </row>
    <row r="194" spans="1:6">
      <c r="A194" s="102"/>
      <c r="B194" s="101"/>
      <c r="C194" s="100" t="s">
        <v>213</v>
      </c>
      <c r="D194" s="801">
        <v>124</v>
      </c>
      <c r="E194" s="802"/>
      <c r="F194" s="803"/>
    </row>
    <row r="195" spans="1:6">
      <c r="A195" s="102"/>
      <c r="B195" s="162"/>
      <c r="C195" s="162"/>
      <c r="D195" s="819"/>
      <c r="E195" s="167"/>
      <c r="F195" s="158"/>
    </row>
    <row r="196" spans="1:6" ht="38.25">
      <c r="A196" s="102" t="s">
        <v>601</v>
      </c>
      <c r="B196" s="109" t="s">
        <v>600</v>
      </c>
      <c r="C196" s="108"/>
      <c r="D196" s="816"/>
      <c r="E196" s="167"/>
      <c r="F196" s="158"/>
    </row>
    <row r="197" spans="1:6">
      <c r="A197" s="102"/>
      <c r="B197" s="101"/>
      <c r="C197" s="100" t="s">
        <v>213</v>
      </c>
      <c r="D197" s="801">
        <v>93</v>
      </c>
      <c r="E197" s="802"/>
      <c r="F197" s="803"/>
    </row>
    <row r="198" spans="1:6">
      <c r="A198" s="184"/>
      <c r="B198" s="183"/>
      <c r="C198" s="183"/>
      <c r="D198" s="820"/>
      <c r="E198" s="182"/>
      <c r="F198" s="181"/>
    </row>
    <row r="199" spans="1:6" ht="38.25">
      <c r="A199" s="102" t="s">
        <v>599</v>
      </c>
      <c r="B199" s="109" t="s">
        <v>598</v>
      </c>
      <c r="C199" s="108"/>
      <c r="D199" s="816"/>
      <c r="E199" s="167"/>
      <c r="F199" s="158"/>
    </row>
    <row r="200" spans="1:6">
      <c r="A200" s="159"/>
      <c r="B200" s="101"/>
      <c r="C200" s="100" t="s">
        <v>213</v>
      </c>
      <c r="D200" s="801">
        <v>31</v>
      </c>
      <c r="E200" s="802"/>
      <c r="F200" s="803"/>
    </row>
    <row r="201" spans="1:6" s="71" customFormat="1">
      <c r="A201" s="180"/>
      <c r="B201" s="179"/>
      <c r="C201" s="179"/>
      <c r="D201" s="811"/>
      <c r="E201" s="813"/>
      <c r="F201" s="814"/>
    </row>
    <row r="202" spans="1:6" ht="25.5">
      <c r="A202" s="102" t="s">
        <v>597</v>
      </c>
      <c r="B202" s="109" t="s">
        <v>596</v>
      </c>
      <c r="C202" s="108"/>
      <c r="D202" s="816"/>
      <c r="E202" s="167"/>
      <c r="F202" s="158"/>
    </row>
    <row r="203" spans="1:6">
      <c r="A203" s="159"/>
      <c r="B203" s="101"/>
      <c r="C203" s="100" t="s">
        <v>213</v>
      </c>
      <c r="D203" s="801">
        <v>31</v>
      </c>
      <c r="E203" s="802"/>
      <c r="F203" s="803"/>
    </row>
    <row r="204" spans="1:6">
      <c r="A204" s="176"/>
      <c r="B204" s="175"/>
      <c r="C204" s="100"/>
      <c r="D204" s="801"/>
      <c r="E204" s="802"/>
      <c r="F204" s="803"/>
    </row>
    <row r="205" spans="1:6">
      <c r="A205" s="114" t="s">
        <v>595</v>
      </c>
      <c r="B205" s="113" t="s">
        <v>594</v>
      </c>
      <c r="C205" s="117"/>
      <c r="D205" s="821"/>
      <c r="E205" s="167"/>
      <c r="F205" s="158"/>
    </row>
    <row r="206" spans="1:6">
      <c r="A206" s="119"/>
      <c r="B206" s="118"/>
      <c r="C206" s="117"/>
      <c r="D206" s="821"/>
      <c r="E206" s="167"/>
      <c r="F206" s="158"/>
    </row>
    <row r="207" spans="1:6" ht="63.75">
      <c r="A207" s="102" t="s">
        <v>593</v>
      </c>
      <c r="B207" s="109" t="s">
        <v>592</v>
      </c>
      <c r="C207" s="108"/>
      <c r="D207" s="816"/>
      <c r="E207" s="167"/>
      <c r="F207" s="158"/>
    </row>
    <row r="208" spans="1:6">
      <c r="A208" s="159"/>
      <c r="B208" s="100" t="s">
        <v>591</v>
      </c>
      <c r="C208" s="108" t="s">
        <v>44</v>
      </c>
      <c r="D208" s="812">
        <v>140</v>
      </c>
      <c r="E208" s="801"/>
      <c r="F208" s="803"/>
    </row>
    <row r="209" spans="1:6">
      <c r="A209" s="159"/>
      <c r="B209" s="100" t="s">
        <v>590</v>
      </c>
      <c r="C209" s="108" t="s">
        <v>44</v>
      </c>
      <c r="D209" s="812">
        <v>107</v>
      </c>
      <c r="E209" s="801"/>
      <c r="F209" s="803"/>
    </row>
    <row r="210" spans="1:6">
      <c r="A210" s="159"/>
      <c r="B210" s="100" t="s">
        <v>589</v>
      </c>
      <c r="C210" s="108" t="s">
        <v>44</v>
      </c>
      <c r="D210" s="812">
        <v>109</v>
      </c>
      <c r="E210" s="801"/>
      <c r="F210" s="803"/>
    </row>
    <row r="211" spans="1:6">
      <c r="A211" s="159"/>
      <c r="B211" s="100" t="s">
        <v>588</v>
      </c>
      <c r="C211" s="108" t="s">
        <v>44</v>
      </c>
      <c r="D211" s="812">
        <v>138</v>
      </c>
      <c r="E211" s="801"/>
      <c r="F211" s="803"/>
    </row>
    <row r="212" spans="1:6">
      <c r="A212" s="159"/>
      <c r="B212" s="100" t="s">
        <v>587</v>
      </c>
      <c r="C212" s="108" t="s">
        <v>44</v>
      </c>
      <c r="D212" s="812">
        <v>49</v>
      </c>
      <c r="E212" s="801"/>
      <c r="F212" s="803"/>
    </row>
    <row r="213" spans="1:6">
      <c r="A213" s="159"/>
      <c r="B213" s="100" t="s">
        <v>586</v>
      </c>
      <c r="C213" s="108" t="s">
        <v>44</v>
      </c>
      <c r="D213" s="812">
        <v>20</v>
      </c>
      <c r="E213" s="801"/>
      <c r="F213" s="803"/>
    </row>
    <row r="214" spans="1:6">
      <c r="A214" s="159"/>
      <c r="B214" s="100" t="s">
        <v>585</v>
      </c>
      <c r="C214" s="108" t="s">
        <v>44</v>
      </c>
      <c r="D214" s="812">
        <v>23</v>
      </c>
      <c r="E214" s="801"/>
      <c r="F214" s="803"/>
    </row>
    <row r="215" spans="1:6">
      <c r="A215" s="159"/>
      <c r="B215" s="100" t="s">
        <v>584</v>
      </c>
      <c r="C215" s="108" t="s">
        <v>44</v>
      </c>
      <c r="D215" s="812">
        <v>16</v>
      </c>
      <c r="E215" s="801"/>
      <c r="F215" s="803"/>
    </row>
    <row r="216" spans="1:6">
      <c r="A216" s="102"/>
      <c r="B216" s="108"/>
      <c r="C216" s="108"/>
      <c r="D216" s="812"/>
      <c r="E216" s="167"/>
      <c r="F216" s="158"/>
    </row>
    <row r="217" spans="1:6" ht="89.25">
      <c r="A217" s="102" t="s">
        <v>583</v>
      </c>
      <c r="B217" s="104" t="s">
        <v>582</v>
      </c>
      <c r="C217" s="108"/>
      <c r="D217" s="801"/>
      <c r="E217" s="167"/>
      <c r="F217" s="158"/>
    </row>
    <row r="218" spans="1:6">
      <c r="A218" s="102"/>
      <c r="B218" s="101"/>
      <c r="C218" s="100"/>
      <c r="D218" s="816">
        <v>0.5</v>
      </c>
      <c r="E218" s="802"/>
      <c r="F218" s="803"/>
    </row>
    <row r="219" spans="1:6">
      <c r="A219" s="159"/>
      <c r="B219" s="108"/>
      <c r="C219" s="108"/>
      <c r="D219" s="812"/>
      <c r="E219" s="116"/>
      <c r="F219" s="158"/>
    </row>
    <row r="220" spans="1:6" ht="38.25">
      <c r="A220" s="102" t="s">
        <v>581</v>
      </c>
      <c r="B220" s="109" t="s">
        <v>580</v>
      </c>
      <c r="C220" s="109"/>
      <c r="D220" s="816"/>
      <c r="E220" s="167"/>
      <c r="F220" s="158"/>
    </row>
    <row r="221" spans="1:6" ht="14.25">
      <c r="A221" s="102"/>
      <c r="B221" s="101"/>
      <c r="C221" s="100" t="s">
        <v>537</v>
      </c>
      <c r="D221" s="812">
        <v>69.504500000000007</v>
      </c>
      <c r="E221" s="802"/>
      <c r="F221" s="803"/>
    </row>
    <row r="222" spans="1:6">
      <c r="A222" s="102"/>
      <c r="B222" s="108"/>
      <c r="C222" s="108"/>
      <c r="D222" s="817"/>
      <c r="E222" s="167"/>
      <c r="F222" s="158"/>
    </row>
    <row r="223" spans="1:6" ht="25.5">
      <c r="A223" s="102" t="s">
        <v>579</v>
      </c>
      <c r="B223" s="109" t="s">
        <v>578</v>
      </c>
      <c r="C223" s="108"/>
      <c r="D223" s="817"/>
      <c r="E223" s="167"/>
      <c r="F223" s="158"/>
    </row>
    <row r="224" spans="1:6" ht="14.25">
      <c r="A224" s="102"/>
      <c r="B224" s="101"/>
      <c r="C224" s="100" t="s">
        <v>537</v>
      </c>
      <c r="D224" s="812">
        <v>62.554050000000011</v>
      </c>
      <c r="E224" s="802"/>
      <c r="F224" s="803"/>
    </row>
    <row r="225" spans="1:6">
      <c r="A225" s="178"/>
      <c r="B225" s="175"/>
      <c r="C225" s="174"/>
      <c r="D225" s="822"/>
      <c r="E225" s="823"/>
      <c r="F225" s="824"/>
    </row>
    <row r="226" spans="1:6" ht="51">
      <c r="A226" s="112" t="s">
        <v>577</v>
      </c>
      <c r="B226" s="177" t="s">
        <v>1108</v>
      </c>
      <c r="C226" s="108"/>
      <c r="D226" s="816"/>
      <c r="E226" s="825"/>
      <c r="F226" s="825"/>
    </row>
    <row r="227" spans="1:6" ht="14.25">
      <c r="A227" s="112"/>
      <c r="B227" s="161"/>
      <c r="C227" s="100" t="s">
        <v>537</v>
      </c>
      <c r="D227" s="801">
        <v>6.9504499999999965</v>
      </c>
      <c r="E227" s="802"/>
      <c r="F227" s="803"/>
    </row>
    <row r="228" spans="1:6">
      <c r="A228" s="176"/>
      <c r="B228" s="175"/>
      <c r="C228" s="174"/>
      <c r="D228" s="826"/>
      <c r="E228" s="823"/>
      <c r="F228" s="824"/>
    </row>
    <row r="229" spans="1:6" ht="51">
      <c r="A229" s="160">
        <v>29</v>
      </c>
      <c r="B229" s="111" t="s">
        <v>576</v>
      </c>
      <c r="C229" s="108"/>
      <c r="D229" s="799"/>
      <c r="E229" s="121"/>
      <c r="F229" s="120"/>
    </row>
    <row r="230" spans="1:6">
      <c r="A230" s="160"/>
      <c r="B230" s="101"/>
      <c r="C230" s="100" t="s">
        <v>445</v>
      </c>
      <c r="D230" s="816"/>
      <c r="E230" s="121"/>
      <c r="F230" s="827"/>
    </row>
    <row r="231" spans="1:6" ht="13.5" thickBot="1">
      <c r="A231" s="173"/>
      <c r="B231" s="172"/>
      <c r="C231" s="171"/>
      <c r="D231" s="828"/>
      <c r="E231" s="170"/>
      <c r="F231" s="169"/>
    </row>
    <row r="232" spans="1:6" ht="13.5" thickBot="1">
      <c r="A232" s="92" t="s">
        <v>443</v>
      </c>
      <c r="B232" s="90" t="s">
        <v>732</v>
      </c>
      <c r="C232" s="91"/>
      <c r="D232" s="128"/>
      <c r="E232" s="829" t="s">
        <v>88</v>
      </c>
      <c r="F232" s="830"/>
    </row>
    <row r="233" spans="1:6" ht="13.5" thickBot="1">
      <c r="A233" s="34"/>
      <c r="B233" s="89"/>
      <c r="C233" s="89"/>
      <c r="D233" s="831"/>
      <c r="E233" s="831"/>
      <c r="F233" s="831"/>
    </row>
    <row r="234" spans="1:6" ht="13.5" thickBot="1">
      <c r="A234" s="92" t="s">
        <v>442</v>
      </c>
      <c r="B234" s="129" t="s">
        <v>551</v>
      </c>
      <c r="C234" s="91"/>
      <c r="D234" s="128"/>
      <c r="E234" s="128"/>
      <c r="F234" s="127"/>
    </row>
    <row r="235" spans="1:6" ht="15" customHeight="1">
      <c r="A235" s="168"/>
      <c r="B235" s="113"/>
      <c r="C235" s="108"/>
      <c r="D235" s="816"/>
      <c r="E235" s="167"/>
      <c r="F235" s="158"/>
    </row>
    <row r="236" spans="1:6" ht="15" customHeight="1">
      <c r="A236" s="114" t="s">
        <v>472</v>
      </c>
      <c r="B236" s="164" t="s">
        <v>575</v>
      </c>
      <c r="C236" s="163"/>
      <c r="D236" s="819"/>
      <c r="E236" s="819"/>
      <c r="F236" s="832"/>
    </row>
    <row r="237" spans="1:6" ht="15" customHeight="1">
      <c r="A237" s="160"/>
      <c r="B237" s="164"/>
      <c r="C237" s="163"/>
      <c r="D237" s="819"/>
      <c r="E237" s="819"/>
      <c r="F237" s="832"/>
    </row>
    <row r="238" spans="1:6" ht="15" customHeight="1">
      <c r="A238" s="160"/>
      <c r="B238" s="101" t="s">
        <v>550</v>
      </c>
      <c r="C238" s="108"/>
      <c r="D238" s="816"/>
      <c r="E238" s="816"/>
      <c r="F238" s="833"/>
    </row>
    <row r="239" spans="1:6" ht="157.5" customHeight="1">
      <c r="A239" s="160"/>
      <c r="B239" s="101" t="s">
        <v>574</v>
      </c>
      <c r="C239" s="108"/>
      <c r="D239" s="816"/>
      <c r="E239" s="816"/>
      <c r="F239" s="833"/>
    </row>
    <row r="240" spans="1:6" ht="45.75" customHeight="1">
      <c r="A240" s="160"/>
      <c r="B240" s="101" t="s">
        <v>573</v>
      </c>
      <c r="C240" s="108"/>
      <c r="D240" s="816"/>
      <c r="E240" s="816"/>
      <c r="F240" s="833"/>
    </row>
    <row r="241" spans="1:6" ht="54" customHeight="1">
      <c r="A241" s="160"/>
      <c r="B241" s="101" t="s">
        <v>1308</v>
      </c>
      <c r="C241" s="108"/>
      <c r="D241" s="816"/>
      <c r="E241" s="816"/>
      <c r="F241" s="833"/>
    </row>
    <row r="242" spans="1:6">
      <c r="A242" s="160"/>
      <c r="B242" s="101"/>
      <c r="C242" s="108"/>
      <c r="D242" s="816"/>
      <c r="E242" s="816"/>
      <c r="F242" s="833"/>
    </row>
    <row r="243" spans="1:6" ht="25.5">
      <c r="A243" s="160">
        <v>1</v>
      </c>
      <c r="B243" s="101" t="s">
        <v>572</v>
      </c>
      <c r="C243" s="108"/>
      <c r="D243" s="816"/>
      <c r="E243" s="799"/>
      <c r="F243" s="833"/>
    </row>
    <row r="244" spans="1:6" ht="14.25">
      <c r="A244" s="160"/>
      <c r="B244" s="101"/>
      <c r="C244" s="161" t="s">
        <v>563</v>
      </c>
      <c r="D244" s="801">
        <v>4</v>
      </c>
      <c r="E244" s="802"/>
      <c r="F244" s="803"/>
    </row>
    <row r="245" spans="1:6" ht="15" customHeight="1">
      <c r="A245" s="160"/>
      <c r="B245" s="101"/>
      <c r="C245" s="100"/>
      <c r="D245" s="801"/>
      <c r="E245" s="834"/>
      <c r="F245" s="803"/>
    </row>
    <row r="246" spans="1:6" ht="127.5">
      <c r="A246" s="160">
        <v>2</v>
      </c>
      <c r="B246" s="101" t="s">
        <v>1309</v>
      </c>
      <c r="C246" s="108"/>
      <c r="D246" s="816"/>
      <c r="E246" s="799"/>
      <c r="F246" s="833"/>
    </row>
    <row r="247" spans="1:6" ht="31.5" customHeight="1">
      <c r="A247" s="160"/>
      <c r="B247" s="101" t="s">
        <v>571</v>
      </c>
      <c r="C247" s="108"/>
      <c r="D247" s="816"/>
      <c r="E247" s="799"/>
      <c r="F247" s="833"/>
    </row>
    <row r="248" spans="1:6" ht="15" customHeight="1">
      <c r="A248" s="160"/>
      <c r="B248" s="101" t="s">
        <v>570</v>
      </c>
      <c r="C248" s="108"/>
      <c r="D248" s="816"/>
      <c r="E248" s="799"/>
      <c r="F248" s="833"/>
    </row>
    <row r="249" spans="1:6" ht="14.25">
      <c r="A249" s="160"/>
      <c r="B249" s="101"/>
      <c r="C249" s="161" t="s">
        <v>563</v>
      </c>
      <c r="D249" s="801">
        <v>100</v>
      </c>
      <c r="E249" s="802"/>
      <c r="F249" s="803"/>
    </row>
    <row r="250" spans="1:6">
      <c r="A250" s="160"/>
      <c r="B250" s="166"/>
      <c r="C250" s="166"/>
      <c r="D250" s="801"/>
      <c r="E250" s="801"/>
      <c r="F250" s="835"/>
    </row>
    <row r="251" spans="1:6" ht="25.5">
      <c r="A251" s="160">
        <v>3</v>
      </c>
      <c r="B251" s="101" t="s">
        <v>569</v>
      </c>
      <c r="C251" s="108"/>
      <c r="D251" s="816"/>
      <c r="E251" s="799"/>
      <c r="F251" s="833"/>
    </row>
    <row r="252" spans="1:6" ht="15" customHeight="1">
      <c r="A252" s="160"/>
      <c r="B252" s="101" t="s">
        <v>568</v>
      </c>
      <c r="C252" s="108"/>
      <c r="D252" s="816"/>
      <c r="E252" s="799"/>
      <c r="F252" s="833"/>
    </row>
    <row r="253" spans="1:6" ht="15" customHeight="1">
      <c r="A253" s="160"/>
      <c r="B253" s="101"/>
      <c r="C253" s="161" t="s">
        <v>563</v>
      </c>
      <c r="D253" s="801">
        <v>100</v>
      </c>
      <c r="E253" s="802"/>
      <c r="F253" s="803"/>
    </row>
    <row r="254" spans="1:6">
      <c r="A254" s="160"/>
      <c r="B254" s="166"/>
      <c r="C254" s="166"/>
      <c r="D254" s="801"/>
      <c r="E254" s="801"/>
      <c r="F254" s="835"/>
    </row>
    <row r="255" spans="1:6" ht="15" customHeight="1">
      <c r="A255" s="160">
        <v>4</v>
      </c>
      <c r="B255" s="101" t="s">
        <v>567</v>
      </c>
      <c r="C255" s="108"/>
      <c r="D255" s="816"/>
      <c r="E255" s="799"/>
      <c r="F255" s="833"/>
    </row>
    <row r="256" spans="1:6" ht="15" customHeight="1">
      <c r="A256" s="160"/>
      <c r="B256" s="101" t="s">
        <v>566</v>
      </c>
      <c r="C256" s="108"/>
      <c r="D256" s="816"/>
      <c r="E256" s="799"/>
      <c r="F256" s="833"/>
    </row>
    <row r="257" spans="1:6" ht="15" customHeight="1">
      <c r="A257" s="160"/>
      <c r="B257" s="101"/>
      <c r="C257" s="161" t="s">
        <v>537</v>
      </c>
      <c r="D257" s="801">
        <v>20</v>
      </c>
      <c r="E257" s="802"/>
      <c r="F257" s="803"/>
    </row>
    <row r="258" spans="1:6">
      <c r="A258" s="160"/>
      <c r="B258" s="166"/>
      <c r="C258" s="166"/>
      <c r="D258" s="801"/>
      <c r="E258" s="801"/>
      <c r="F258" s="835"/>
    </row>
    <row r="259" spans="1:6" ht="136.5" customHeight="1">
      <c r="A259" s="160">
        <v>5</v>
      </c>
      <c r="B259" s="101" t="s">
        <v>565</v>
      </c>
      <c r="C259" s="108"/>
      <c r="D259" s="816"/>
      <c r="E259" s="799"/>
      <c r="F259" s="833"/>
    </row>
    <row r="260" spans="1:6" ht="15" customHeight="1">
      <c r="A260" s="160"/>
      <c r="B260" s="101" t="s">
        <v>564</v>
      </c>
      <c r="C260" s="108"/>
      <c r="D260" s="816"/>
      <c r="E260" s="799"/>
      <c r="F260" s="833"/>
    </row>
    <row r="261" spans="1:6" ht="15" customHeight="1">
      <c r="A261" s="160"/>
      <c r="B261" s="101"/>
      <c r="C261" s="161" t="s">
        <v>563</v>
      </c>
      <c r="D261" s="801">
        <v>100</v>
      </c>
      <c r="E261" s="802"/>
      <c r="F261" s="803"/>
    </row>
    <row r="262" spans="1:6">
      <c r="A262" s="160"/>
      <c r="B262" s="166"/>
      <c r="C262" s="166"/>
      <c r="D262" s="801"/>
      <c r="E262" s="801"/>
      <c r="F262" s="835"/>
    </row>
    <row r="263" spans="1:6" ht="25.5" customHeight="1">
      <c r="A263" s="160">
        <v>6</v>
      </c>
      <c r="B263" s="101" t="s">
        <v>562</v>
      </c>
      <c r="C263" s="108"/>
      <c r="D263" s="816"/>
      <c r="E263" s="799"/>
      <c r="F263" s="833"/>
    </row>
    <row r="264" spans="1:6" ht="15" customHeight="1">
      <c r="A264" s="160"/>
      <c r="B264" s="165" t="s">
        <v>561</v>
      </c>
      <c r="C264" s="108"/>
      <c r="D264" s="816"/>
      <c r="E264" s="799"/>
      <c r="F264" s="833"/>
    </row>
    <row r="265" spans="1:6" ht="15" customHeight="1">
      <c r="A265" s="160"/>
      <c r="B265" s="165" t="s">
        <v>560</v>
      </c>
      <c r="C265" s="108"/>
      <c r="D265" s="816"/>
      <c r="E265" s="799"/>
      <c r="F265" s="833"/>
    </row>
    <row r="266" spans="1:6">
      <c r="A266" s="160"/>
      <c r="B266" s="101" t="s">
        <v>559</v>
      </c>
      <c r="C266" s="108"/>
      <c r="D266" s="816"/>
      <c r="E266" s="799"/>
      <c r="F266" s="833"/>
    </row>
    <row r="267" spans="1:6" ht="15" customHeight="1">
      <c r="A267" s="160"/>
      <c r="B267" s="101"/>
      <c r="C267" s="100" t="s">
        <v>445</v>
      </c>
      <c r="D267" s="801"/>
      <c r="E267" s="834"/>
      <c r="F267" s="827"/>
    </row>
    <row r="268" spans="1:6" ht="15" customHeight="1">
      <c r="A268" s="160"/>
      <c r="B268" s="101"/>
      <c r="C268" s="100"/>
      <c r="D268" s="801"/>
      <c r="E268" s="834"/>
      <c r="F268" s="803"/>
    </row>
    <row r="269" spans="1:6" ht="105" customHeight="1">
      <c r="A269" s="160">
        <v>7</v>
      </c>
      <c r="B269" s="101" t="s">
        <v>1310</v>
      </c>
      <c r="C269" s="108"/>
      <c r="D269" s="816"/>
      <c r="E269" s="799"/>
      <c r="F269" s="833"/>
    </row>
    <row r="270" spans="1:6" ht="30.75" customHeight="1">
      <c r="A270" s="160"/>
      <c r="B270" s="101" t="s">
        <v>558</v>
      </c>
      <c r="C270" s="108"/>
      <c r="D270" s="816"/>
      <c r="E270" s="799"/>
      <c r="F270" s="833"/>
    </row>
    <row r="271" spans="1:6" ht="15" customHeight="1">
      <c r="A271" s="160"/>
      <c r="B271" s="101" t="s">
        <v>557</v>
      </c>
      <c r="C271" s="108"/>
      <c r="D271" s="816"/>
      <c r="E271" s="799"/>
      <c r="F271" s="833"/>
    </row>
    <row r="272" spans="1:6">
      <c r="A272" s="160"/>
      <c r="B272" s="101" t="s">
        <v>556</v>
      </c>
      <c r="C272" s="108"/>
      <c r="D272" s="816"/>
      <c r="E272" s="799"/>
      <c r="F272" s="833"/>
    </row>
    <row r="273" spans="1:6">
      <c r="A273" s="160"/>
      <c r="B273" s="101" t="s">
        <v>555</v>
      </c>
      <c r="C273" s="108"/>
      <c r="D273" s="816"/>
      <c r="E273" s="799"/>
      <c r="F273" s="833"/>
    </row>
    <row r="274" spans="1:6" ht="15" customHeight="1">
      <c r="A274" s="160"/>
      <c r="B274" s="101" t="s">
        <v>554</v>
      </c>
      <c r="C274" s="108"/>
      <c r="D274" s="816"/>
      <c r="E274" s="799"/>
      <c r="F274" s="833"/>
    </row>
    <row r="275" spans="1:6" ht="30" customHeight="1">
      <c r="A275" s="160"/>
      <c r="B275" s="101" t="s">
        <v>553</v>
      </c>
      <c r="C275" s="108"/>
      <c r="D275" s="816"/>
      <c r="E275" s="799"/>
      <c r="F275" s="833"/>
    </row>
    <row r="276" spans="1:6" ht="27.75" customHeight="1">
      <c r="A276" s="160"/>
      <c r="B276" s="101" t="s">
        <v>552</v>
      </c>
      <c r="C276" s="108"/>
      <c r="D276" s="816"/>
      <c r="E276" s="799"/>
      <c r="F276" s="833"/>
    </row>
    <row r="277" spans="1:6" ht="15" customHeight="1">
      <c r="A277" s="160"/>
      <c r="B277" s="101"/>
      <c r="C277" s="100" t="s">
        <v>445</v>
      </c>
      <c r="D277" s="801"/>
      <c r="E277" s="834"/>
      <c r="F277" s="827"/>
    </row>
    <row r="278" spans="1:6" ht="15" customHeight="1">
      <c r="A278" s="160"/>
      <c r="B278" s="101"/>
      <c r="C278" s="108"/>
      <c r="D278" s="816"/>
      <c r="E278" s="799"/>
      <c r="F278" s="833"/>
    </row>
    <row r="279" spans="1:6">
      <c r="A279" s="114" t="s">
        <v>460</v>
      </c>
      <c r="B279" s="164" t="s">
        <v>551</v>
      </c>
      <c r="C279" s="163"/>
      <c r="D279" s="819"/>
      <c r="E279" s="836"/>
      <c r="F279" s="832"/>
    </row>
    <row r="280" spans="1:6" ht="15" customHeight="1">
      <c r="A280" s="160"/>
      <c r="B280" s="164"/>
      <c r="C280" s="163"/>
      <c r="D280" s="819"/>
      <c r="E280" s="836"/>
      <c r="F280" s="832"/>
    </row>
    <row r="281" spans="1:6" ht="15" customHeight="1">
      <c r="A281" s="160"/>
      <c r="B281" s="101" t="s">
        <v>550</v>
      </c>
      <c r="C281" s="108"/>
      <c r="D281" s="816"/>
      <c r="E281" s="799"/>
      <c r="F281" s="833"/>
    </row>
    <row r="282" spans="1:6" ht="28.5" customHeight="1">
      <c r="A282" s="160"/>
      <c r="B282" s="101" t="s">
        <v>549</v>
      </c>
      <c r="C282" s="108"/>
      <c r="D282" s="816"/>
      <c r="E282" s="799"/>
      <c r="F282" s="803"/>
    </row>
    <row r="283" spans="1:6" ht="15" customHeight="1">
      <c r="A283" s="160"/>
      <c r="B283" s="101" t="s">
        <v>548</v>
      </c>
      <c r="C283" s="108"/>
      <c r="D283" s="816"/>
      <c r="E283" s="799"/>
      <c r="F283" s="833"/>
    </row>
    <row r="284" spans="1:6">
      <c r="A284" s="160"/>
      <c r="B284" s="101" t="s">
        <v>547</v>
      </c>
      <c r="C284" s="108"/>
      <c r="D284" s="816"/>
      <c r="E284" s="799"/>
      <c r="F284" s="833"/>
    </row>
    <row r="285" spans="1:6">
      <c r="A285" s="160"/>
      <c r="B285" s="101"/>
      <c r="C285" s="108"/>
      <c r="D285" s="816"/>
      <c r="E285" s="799"/>
      <c r="F285" s="833"/>
    </row>
    <row r="286" spans="1:6" ht="67.5" customHeight="1">
      <c r="A286" s="160">
        <v>8</v>
      </c>
      <c r="B286" s="111" t="s">
        <v>546</v>
      </c>
      <c r="C286" s="111"/>
      <c r="D286" s="799"/>
      <c r="E286" s="799"/>
      <c r="F286" s="833"/>
    </row>
    <row r="287" spans="1:6" ht="15" customHeight="1">
      <c r="A287" s="160"/>
      <c r="B287" s="100" t="s">
        <v>540</v>
      </c>
      <c r="C287" s="161" t="s">
        <v>44</v>
      </c>
      <c r="D287" s="801">
        <v>100</v>
      </c>
      <c r="E287" s="802"/>
      <c r="F287" s="803"/>
    </row>
    <row r="288" spans="1:6" ht="15" customHeight="1">
      <c r="A288" s="160"/>
      <c r="B288" s="100"/>
      <c r="C288" s="108"/>
      <c r="D288" s="837"/>
      <c r="E288" s="834"/>
      <c r="F288" s="838"/>
    </row>
    <row r="289" spans="1:6" ht="76.5">
      <c r="A289" s="160">
        <v>9</v>
      </c>
      <c r="B289" s="111" t="s">
        <v>545</v>
      </c>
      <c r="C289" s="108"/>
      <c r="D289" s="799"/>
      <c r="E289" s="799"/>
      <c r="F289" s="833"/>
    </row>
    <row r="290" spans="1:6" ht="15" customHeight="1">
      <c r="A290" s="160"/>
      <c r="B290" s="100" t="s">
        <v>540</v>
      </c>
      <c r="C290" s="100" t="s">
        <v>213</v>
      </c>
      <c r="D290" s="801">
        <v>8</v>
      </c>
      <c r="E290" s="802"/>
      <c r="F290" s="803"/>
    </row>
    <row r="291" spans="1:6" ht="15" customHeight="1">
      <c r="A291" s="160"/>
      <c r="B291" s="100"/>
      <c r="C291" s="108"/>
      <c r="D291" s="834"/>
      <c r="E291" s="834"/>
      <c r="F291" s="803"/>
    </row>
    <row r="292" spans="1:6" ht="51">
      <c r="A292" s="160">
        <v>10</v>
      </c>
      <c r="B292" s="111" t="s">
        <v>544</v>
      </c>
      <c r="C292" s="108"/>
      <c r="D292" s="834"/>
      <c r="E292" s="834"/>
      <c r="F292" s="803"/>
    </row>
    <row r="293" spans="1:6" ht="15" customHeight="1">
      <c r="A293" s="160"/>
      <c r="B293" s="100" t="s">
        <v>540</v>
      </c>
      <c r="C293" s="100" t="s">
        <v>213</v>
      </c>
      <c r="D293" s="801">
        <v>8</v>
      </c>
      <c r="E293" s="802"/>
      <c r="F293" s="803"/>
    </row>
    <row r="294" spans="1:6" ht="15" customHeight="1">
      <c r="A294" s="160"/>
      <c r="B294" s="108"/>
      <c r="C294" s="108"/>
      <c r="D294" s="799"/>
      <c r="E294" s="799"/>
      <c r="F294" s="833"/>
    </row>
    <row r="295" spans="1:6" ht="80.25" customHeight="1">
      <c r="A295" s="160">
        <v>11</v>
      </c>
      <c r="B295" s="111" t="s">
        <v>543</v>
      </c>
      <c r="C295" s="108"/>
      <c r="D295" s="799"/>
      <c r="E295" s="799"/>
      <c r="F295" s="833"/>
    </row>
    <row r="296" spans="1:6" ht="15" customHeight="1">
      <c r="A296" s="160"/>
      <c r="B296" s="100" t="s">
        <v>540</v>
      </c>
      <c r="C296" s="100" t="s">
        <v>213</v>
      </c>
      <c r="D296" s="801">
        <v>12</v>
      </c>
      <c r="E296" s="802"/>
      <c r="F296" s="803"/>
    </row>
    <row r="297" spans="1:6" ht="15" customHeight="1">
      <c r="A297" s="160"/>
      <c r="B297" s="108"/>
      <c r="C297" s="108"/>
      <c r="D297" s="799"/>
      <c r="E297" s="799"/>
      <c r="F297" s="833"/>
    </row>
    <row r="298" spans="1:6" ht="51">
      <c r="A298" s="160">
        <v>12</v>
      </c>
      <c r="B298" s="111" t="s">
        <v>542</v>
      </c>
      <c r="C298" s="108"/>
      <c r="D298" s="799"/>
      <c r="E298" s="799"/>
      <c r="F298" s="833"/>
    </row>
    <row r="299" spans="1:6" ht="15" customHeight="1">
      <c r="A299" s="160"/>
      <c r="B299" s="100" t="s">
        <v>540</v>
      </c>
      <c r="C299" s="100" t="s">
        <v>213</v>
      </c>
      <c r="D299" s="801">
        <v>24</v>
      </c>
      <c r="E299" s="802"/>
      <c r="F299" s="803"/>
    </row>
    <row r="300" spans="1:6" ht="15" customHeight="1">
      <c r="A300" s="160"/>
      <c r="B300" s="108"/>
      <c r="C300" s="108"/>
      <c r="D300" s="799"/>
      <c r="E300" s="799"/>
      <c r="F300" s="833"/>
    </row>
    <row r="301" spans="1:6" ht="38.25">
      <c r="A301" s="160">
        <v>13</v>
      </c>
      <c r="B301" s="111" t="s">
        <v>541</v>
      </c>
      <c r="C301" s="108"/>
      <c r="D301" s="799"/>
      <c r="E301" s="799"/>
      <c r="F301" s="833"/>
    </row>
    <row r="302" spans="1:6" ht="15" customHeight="1">
      <c r="A302" s="160"/>
      <c r="B302" s="100" t="s">
        <v>540</v>
      </c>
      <c r="C302" s="100" t="s">
        <v>213</v>
      </c>
      <c r="D302" s="801">
        <v>24</v>
      </c>
      <c r="E302" s="802"/>
      <c r="F302" s="803"/>
    </row>
    <row r="303" spans="1:6" ht="15" customHeight="1">
      <c r="A303" s="160"/>
      <c r="B303" s="108"/>
      <c r="C303" s="108"/>
      <c r="D303" s="799"/>
      <c r="E303" s="799"/>
      <c r="F303" s="833"/>
    </row>
    <row r="304" spans="1:6" ht="51">
      <c r="A304" s="160">
        <v>14</v>
      </c>
      <c r="B304" s="111" t="s">
        <v>539</v>
      </c>
      <c r="C304" s="108"/>
      <c r="D304" s="799"/>
      <c r="E304" s="799"/>
      <c r="F304" s="833"/>
    </row>
    <row r="305" spans="1:6" ht="15" customHeight="1">
      <c r="A305" s="160"/>
      <c r="B305" s="108"/>
      <c r="C305" s="108"/>
      <c r="D305" s="816">
        <v>0.3</v>
      </c>
      <c r="E305" s="834"/>
      <c r="F305" s="803"/>
    </row>
    <row r="306" spans="1:6" ht="15" customHeight="1">
      <c r="A306" s="160"/>
      <c r="B306" s="108"/>
      <c r="C306" s="108"/>
      <c r="D306" s="799"/>
      <c r="E306" s="799"/>
      <c r="F306" s="833"/>
    </row>
    <row r="307" spans="1:6" ht="25.5">
      <c r="A307" s="160">
        <v>15</v>
      </c>
      <c r="B307" s="111" t="s">
        <v>538</v>
      </c>
      <c r="C307" s="108"/>
      <c r="D307" s="799"/>
      <c r="E307" s="799"/>
      <c r="F307" s="833"/>
    </row>
    <row r="308" spans="1:6" ht="15" customHeight="1">
      <c r="A308" s="160"/>
      <c r="B308" s="108"/>
      <c r="C308" s="161" t="s">
        <v>537</v>
      </c>
      <c r="D308" s="801">
        <v>30</v>
      </c>
      <c r="E308" s="802"/>
      <c r="F308" s="803"/>
    </row>
    <row r="309" spans="1:6" ht="15" customHeight="1">
      <c r="A309" s="160"/>
      <c r="B309" s="108"/>
      <c r="C309" s="108"/>
      <c r="D309" s="799"/>
      <c r="E309" s="799"/>
      <c r="F309" s="833"/>
    </row>
    <row r="310" spans="1:6" ht="38.25">
      <c r="A310" s="160">
        <v>16</v>
      </c>
      <c r="B310" s="111" t="s">
        <v>536</v>
      </c>
      <c r="C310" s="108"/>
      <c r="D310" s="799"/>
      <c r="E310" s="799"/>
      <c r="F310" s="833"/>
    </row>
    <row r="311" spans="1:6" ht="15" customHeight="1">
      <c r="A311" s="160"/>
      <c r="B311" s="108"/>
      <c r="C311" s="100" t="s">
        <v>445</v>
      </c>
      <c r="D311" s="837"/>
      <c r="E311" s="799"/>
      <c r="F311" s="827"/>
    </row>
    <row r="312" spans="1:6" ht="15" customHeight="1" thickBot="1">
      <c r="A312" s="159"/>
      <c r="B312" s="108"/>
      <c r="C312" s="108"/>
      <c r="D312" s="812"/>
      <c r="E312" s="116"/>
      <c r="F312" s="158"/>
    </row>
    <row r="313" spans="1:6" ht="13.5" thickBot="1">
      <c r="A313" s="92" t="s">
        <v>442</v>
      </c>
      <c r="B313" s="90" t="s">
        <v>551</v>
      </c>
      <c r="C313" s="91"/>
      <c r="D313" s="839"/>
      <c r="E313" s="829" t="s">
        <v>88</v>
      </c>
      <c r="F313" s="830"/>
    </row>
    <row r="314" spans="1:6" ht="15" customHeight="1" thickBot="1">
      <c r="A314" s="157"/>
      <c r="B314" s="156"/>
      <c r="C314" s="34"/>
      <c r="E314" s="155"/>
      <c r="F314" s="155"/>
    </row>
    <row r="315" spans="1:6" ht="15" customHeight="1" thickBot="1">
      <c r="A315" s="92" t="s">
        <v>441</v>
      </c>
      <c r="B315" s="145" t="s">
        <v>535</v>
      </c>
      <c r="C315" s="91"/>
      <c r="D315" s="128"/>
      <c r="E315" s="128"/>
      <c r="F315" s="127"/>
    </row>
    <row r="316" spans="1:6" ht="15" customHeight="1">
      <c r="A316" s="144"/>
      <c r="B316" s="143"/>
      <c r="C316" s="143"/>
      <c r="D316" s="840"/>
      <c r="E316" s="123"/>
      <c r="F316" s="122"/>
    </row>
    <row r="317" spans="1:6" ht="69.75" customHeight="1">
      <c r="A317" s="142" t="s">
        <v>497</v>
      </c>
      <c r="B317" s="151" t="s">
        <v>534</v>
      </c>
      <c r="C317" s="110"/>
      <c r="D317" s="818"/>
      <c r="E317" s="116"/>
      <c r="F317" s="115"/>
    </row>
    <row r="318" spans="1:6" ht="15" customHeight="1">
      <c r="A318" s="148"/>
      <c r="B318" s="139"/>
      <c r="C318" s="137"/>
      <c r="D318" s="812"/>
      <c r="E318" s="116"/>
      <c r="F318" s="115"/>
    </row>
    <row r="319" spans="1:6" ht="14.25">
      <c r="A319" s="142" t="s">
        <v>533</v>
      </c>
      <c r="B319" s="139" t="s">
        <v>532</v>
      </c>
      <c r="C319" s="110"/>
      <c r="D319" s="818"/>
      <c r="E319" s="116"/>
      <c r="F319" s="115"/>
    </row>
    <row r="320" spans="1:6" ht="16.5" customHeight="1">
      <c r="A320" s="150"/>
      <c r="B320" s="139" t="s">
        <v>531</v>
      </c>
      <c r="C320" s="110"/>
      <c r="D320" s="818"/>
      <c r="E320" s="116"/>
      <c r="F320" s="115"/>
    </row>
    <row r="321" spans="1:6" s="70" customFormat="1">
      <c r="A321" s="150"/>
      <c r="B321" s="139" t="s">
        <v>530</v>
      </c>
      <c r="C321" s="110"/>
      <c r="D321" s="818"/>
      <c r="E321" s="116"/>
      <c r="F321" s="115"/>
    </row>
    <row r="322" spans="1:6">
      <c r="A322" s="148"/>
      <c r="B322" s="137" t="s">
        <v>529</v>
      </c>
      <c r="C322" s="137"/>
      <c r="D322" s="812"/>
      <c r="E322" s="116"/>
      <c r="F322" s="115"/>
    </row>
    <row r="323" spans="1:6">
      <c r="A323" s="148"/>
      <c r="B323" s="137" t="s">
        <v>528</v>
      </c>
      <c r="C323" s="137" t="s">
        <v>213</v>
      </c>
      <c r="D323" s="812">
        <v>8</v>
      </c>
      <c r="E323" s="802"/>
      <c r="F323" s="803"/>
    </row>
    <row r="324" spans="1:6">
      <c r="A324" s="148"/>
      <c r="B324" s="137"/>
      <c r="C324" s="137"/>
      <c r="D324" s="812"/>
      <c r="E324" s="813"/>
      <c r="F324" s="841"/>
    </row>
    <row r="325" spans="1:6" ht="14.25">
      <c r="A325" s="142" t="s">
        <v>527</v>
      </c>
      <c r="B325" s="139" t="s">
        <v>526</v>
      </c>
      <c r="C325" s="110"/>
      <c r="D325" s="818"/>
      <c r="E325" s="116"/>
      <c r="F325" s="115"/>
    </row>
    <row r="326" spans="1:6">
      <c r="A326" s="150"/>
      <c r="B326" s="139" t="s">
        <v>525</v>
      </c>
      <c r="C326" s="110"/>
      <c r="D326" s="818"/>
      <c r="E326" s="116"/>
      <c r="F326" s="115"/>
    </row>
    <row r="327" spans="1:6">
      <c r="A327" s="150"/>
      <c r="B327" s="139" t="s">
        <v>524</v>
      </c>
      <c r="C327" s="110"/>
      <c r="D327" s="818"/>
      <c r="E327" s="116"/>
      <c r="F327" s="115"/>
    </row>
    <row r="328" spans="1:6">
      <c r="A328" s="148"/>
      <c r="B328" s="137" t="s">
        <v>523</v>
      </c>
      <c r="C328" s="137"/>
      <c r="D328" s="812"/>
      <c r="E328" s="116"/>
      <c r="F328" s="115"/>
    </row>
    <row r="329" spans="1:6">
      <c r="A329" s="148"/>
      <c r="B329" s="137" t="s">
        <v>522</v>
      </c>
      <c r="C329" s="137" t="s">
        <v>213</v>
      </c>
      <c r="D329" s="812">
        <v>1</v>
      </c>
      <c r="E329" s="802"/>
      <c r="F329" s="803"/>
    </row>
    <row r="330" spans="1:6">
      <c r="A330" s="148"/>
      <c r="B330" s="154"/>
      <c r="C330" s="110"/>
      <c r="D330" s="817"/>
      <c r="E330" s="116"/>
      <c r="F330" s="115"/>
    </row>
    <row r="331" spans="1:6" ht="25.5">
      <c r="A331" s="142" t="s">
        <v>490</v>
      </c>
      <c r="B331" s="151" t="s">
        <v>521</v>
      </c>
      <c r="C331" s="110"/>
      <c r="D331" s="817"/>
      <c r="E331" s="116"/>
      <c r="F331" s="115"/>
    </row>
    <row r="332" spans="1:6">
      <c r="A332" s="138"/>
      <c r="B332" s="137" t="s">
        <v>520</v>
      </c>
      <c r="C332" s="110" t="s">
        <v>213</v>
      </c>
      <c r="D332" s="817">
        <v>8</v>
      </c>
      <c r="E332" s="802"/>
      <c r="F332" s="803"/>
    </row>
    <row r="333" spans="1:6">
      <c r="A333" s="138"/>
      <c r="B333" s="137" t="s">
        <v>519</v>
      </c>
      <c r="C333" s="110" t="s">
        <v>213</v>
      </c>
      <c r="D333" s="817">
        <v>2</v>
      </c>
      <c r="E333" s="802"/>
      <c r="F333" s="803"/>
    </row>
    <row r="334" spans="1:6">
      <c r="A334" s="138"/>
      <c r="B334" s="154"/>
      <c r="C334" s="137"/>
      <c r="D334" s="812"/>
      <c r="E334" s="116"/>
      <c r="F334" s="115"/>
    </row>
    <row r="335" spans="1:6" ht="76.5">
      <c r="A335" s="142" t="s">
        <v>518</v>
      </c>
      <c r="B335" s="153" t="s">
        <v>517</v>
      </c>
      <c r="C335" s="110"/>
      <c r="D335" s="817"/>
      <c r="E335" s="116"/>
      <c r="F335" s="115"/>
    </row>
    <row r="336" spans="1:6">
      <c r="A336" s="142"/>
      <c r="B336" s="110" t="s">
        <v>516</v>
      </c>
      <c r="C336" s="110" t="s">
        <v>213</v>
      </c>
      <c r="D336" s="817">
        <v>2</v>
      </c>
      <c r="E336" s="802"/>
      <c r="F336" s="803"/>
    </row>
    <row r="337" spans="1:6">
      <c r="A337" s="142"/>
      <c r="B337" s="110" t="s">
        <v>515</v>
      </c>
      <c r="C337" s="110" t="s">
        <v>213</v>
      </c>
      <c r="D337" s="817">
        <v>3</v>
      </c>
      <c r="E337" s="802"/>
      <c r="F337" s="803"/>
    </row>
    <row r="338" spans="1:6">
      <c r="A338" s="142"/>
      <c r="B338" s="110" t="s">
        <v>514</v>
      </c>
      <c r="C338" s="110" t="s">
        <v>213</v>
      </c>
      <c r="D338" s="817">
        <v>1</v>
      </c>
      <c r="E338" s="802"/>
      <c r="F338" s="803"/>
    </row>
    <row r="339" spans="1:6">
      <c r="A339" s="142"/>
      <c r="B339" s="110" t="s">
        <v>513</v>
      </c>
      <c r="C339" s="110" t="s">
        <v>213</v>
      </c>
      <c r="D339" s="817">
        <v>4</v>
      </c>
      <c r="E339" s="802"/>
      <c r="F339" s="803"/>
    </row>
    <row r="340" spans="1:6">
      <c r="A340" s="142"/>
      <c r="B340" s="110"/>
      <c r="C340" s="110"/>
      <c r="D340" s="817"/>
      <c r="E340" s="813"/>
      <c r="F340" s="841"/>
    </row>
    <row r="341" spans="1:6" ht="51">
      <c r="A341" s="142" t="s">
        <v>512</v>
      </c>
      <c r="B341" s="152" t="s">
        <v>511</v>
      </c>
      <c r="C341" s="110"/>
      <c r="D341" s="817"/>
      <c r="E341" s="116"/>
      <c r="F341" s="115"/>
    </row>
    <row r="342" spans="1:6">
      <c r="A342" s="142"/>
      <c r="B342" s="110" t="s">
        <v>510</v>
      </c>
      <c r="C342" s="110" t="s">
        <v>213</v>
      </c>
      <c r="D342" s="817">
        <v>5</v>
      </c>
      <c r="E342" s="802"/>
      <c r="F342" s="803"/>
    </row>
    <row r="343" spans="1:6">
      <c r="A343" s="138"/>
      <c r="B343" s="110"/>
      <c r="C343" s="110"/>
      <c r="D343" s="817"/>
      <c r="E343" s="813"/>
      <c r="F343" s="841"/>
    </row>
    <row r="344" spans="1:6" ht="25.5">
      <c r="A344" s="142" t="s">
        <v>509</v>
      </c>
      <c r="B344" s="151" t="s">
        <v>508</v>
      </c>
      <c r="C344" s="110"/>
      <c r="D344" s="818"/>
      <c r="E344" s="116"/>
      <c r="F344" s="115"/>
    </row>
    <row r="345" spans="1:6" ht="14.25">
      <c r="A345" s="150"/>
      <c r="B345" s="139" t="s">
        <v>507</v>
      </c>
      <c r="C345" s="110"/>
      <c r="D345" s="818"/>
      <c r="E345" s="116"/>
      <c r="F345" s="115"/>
    </row>
    <row r="346" spans="1:6">
      <c r="A346" s="150"/>
      <c r="B346" s="139" t="s">
        <v>506</v>
      </c>
      <c r="C346" s="110"/>
      <c r="D346" s="818"/>
      <c r="E346" s="116"/>
      <c r="F346" s="115"/>
    </row>
    <row r="347" spans="1:6">
      <c r="A347" s="150"/>
      <c r="B347" s="137" t="s">
        <v>1109</v>
      </c>
      <c r="C347" s="110"/>
      <c r="D347" s="818"/>
      <c r="E347" s="116"/>
      <c r="F347" s="115"/>
    </row>
    <row r="348" spans="1:6" ht="25.5">
      <c r="A348" s="150"/>
      <c r="B348" s="149" t="s">
        <v>505</v>
      </c>
      <c r="C348" s="110"/>
      <c r="D348" s="818"/>
      <c r="E348" s="116"/>
      <c r="F348" s="115"/>
    </row>
    <row r="349" spans="1:6">
      <c r="A349" s="148"/>
      <c r="B349" s="101"/>
      <c r="C349" s="137" t="s">
        <v>213</v>
      </c>
      <c r="D349" s="812">
        <v>1</v>
      </c>
      <c r="E349" s="802"/>
      <c r="F349" s="803"/>
    </row>
    <row r="350" spans="1:6" ht="10.5" customHeight="1">
      <c r="A350" s="138"/>
      <c r="B350" s="110"/>
      <c r="C350" s="110"/>
      <c r="D350" s="817"/>
      <c r="E350" s="813"/>
      <c r="F350" s="841"/>
    </row>
    <row r="351" spans="1:6" ht="76.5">
      <c r="A351" s="142" t="s">
        <v>504</v>
      </c>
      <c r="B351" s="111" t="s">
        <v>503</v>
      </c>
      <c r="C351" s="110"/>
      <c r="D351" s="817"/>
      <c r="E351" s="116"/>
      <c r="F351" s="115"/>
    </row>
    <row r="352" spans="1:6">
      <c r="A352" s="138"/>
      <c r="B352" s="147" t="s">
        <v>502</v>
      </c>
      <c r="C352" s="137" t="s">
        <v>44</v>
      </c>
      <c r="D352" s="817">
        <v>97</v>
      </c>
      <c r="E352" s="802"/>
      <c r="F352" s="803"/>
    </row>
    <row r="353" spans="1:6">
      <c r="A353" s="138"/>
      <c r="B353" s="147" t="s">
        <v>501</v>
      </c>
      <c r="C353" s="137" t="s">
        <v>44</v>
      </c>
      <c r="D353" s="817">
        <v>10</v>
      </c>
      <c r="E353" s="802"/>
      <c r="F353" s="803"/>
    </row>
    <row r="354" spans="1:6">
      <c r="A354" s="138"/>
      <c r="B354" s="147"/>
      <c r="C354" s="137"/>
      <c r="D354" s="817"/>
      <c r="E354" s="802"/>
      <c r="F354" s="827"/>
    </row>
    <row r="355" spans="1:6" ht="102">
      <c r="A355" s="146">
        <v>7</v>
      </c>
      <c r="B355" s="139" t="s">
        <v>500</v>
      </c>
      <c r="C355" s="110"/>
      <c r="D355" s="818"/>
      <c r="E355" s="107"/>
      <c r="F355" s="106"/>
    </row>
    <row r="356" spans="1:6">
      <c r="A356" s="146"/>
      <c r="B356" s="101"/>
      <c r="C356" s="137" t="s">
        <v>445</v>
      </c>
      <c r="D356" s="817"/>
      <c r="E356" s="107"/>
      <c r="F356" s="827"/>
    </row>
    <row r="357" spans="1:6">
      <c r="A357" s="146"/>
      <c r="B357" s="110"/>
      <c r="C357" s="110"/>
      <c r="D357" s="818"/>
      <c r="E357" s="107"/>
      <c r="F357" s="106"/>
    </row>
    <row r="358" spans="1:6" ht="38.25">
      <c r="A358" s="146">
        <v>8</v>
      </c>
      <c r="B358" s="139" t="s">
        <v>499</v>
      </c>
      <c r="C358" s="110"/>
      <c r="D358" s="818"/>
      <c r="E358" s="107"/>
      <c r="F358" s="106"/>
    </row>
    <row r="359" spans="1:6">
      <c r="A359" s="146"/>
      <c r="B359" s="101"/>
      <c r="C359" s="137" t="s">
        <v>445</v>
      </c>
      <c r="D359" s="817"/>
      <c r="E359" s="107"/>
      <c r="F359" s="827"/>
    </row>
    <row r="360" spans="1:6" ht="13.5" thickBot="1">
      <c r="A360" s="134"/>
      <c r="B360" s="133"/>
      <c r="C360" s="132"/>
      <c r="D360" s="842"/>
      <c r="E360" s="131"/>
      <c r="F360" s="130"/>
    </row>
    <row r="361" spans="1:6" ht="13.5" thickBot="1">
      <c r="A361" s="92" t="s">
        <v>441</v>
      </c>
      <c r="B361" s="90" t="s">
        <v>535</v>
      </c>
      <c r="C361" s="91"/>
      <c r="D361" s="128"/>
      <c r="E361" s="829" t="s">
        <v>88</v>
      </c>
      <c r="F361" s="830"/>
    </row>
    <row r="362" spans="1:6" ht="13.5" thickBot="1">
      <c r="A362" s="34"/>
      <c r="B362" s="89"/>
      <c r="C362" s="89"/>
      <c r="D362" s="831"/>
      <c r="E362" s="831"/>
      <c r="F362" s="831"/>
    </row>
    <row r="363" spans="1:6" ht="13.5" thickBot="1">
      <c r="A363" s="92" t="s">
        <v>440</v>
      </c>
      <c r="B363" s="145" t="s">
        <v>498</v>
      </c>
      <c r="C363" s="91"/>
      <c r="D363" s="128"/>
      <c r="E363" s="128"/>
      <c r="F363" s="127"/>
    </row>
    <row r="364" spans="1:6">
      <c r="A364" s="144"/>
      <c r="B364" s="143"/>
      <c r="C364" s="143"/>
      <c r="D364" s="840"/>
      <c r="E364" s="123"/>
      <c r="F364" s="122"/>
    </row>
    <row r="365" spans="1:6" ht="63.75">
      <c r="A365" s="102" t="s">
        <v>497</v>
      </c>
      <c r="B365" s="139" t="s">
        <v>496</v>
      </c>
      <c r="C365" s="110"/>
      <c r="D365" s="818"/>
      <c r="E365" s="818"/>
      <c r="F365" s="843"/>
    </row>
    <row r="366" spans="1:6" ht="51">
      <c r="A366" s="140"/>
      <c r="B366" s="139" t="s">
        <v>488</v>
      </c>
      <c r="C366" s="110"/>
      <c r="D366" s="818"/>
      <c r="E366" s="818"/>
      <c r="F366" s="843"/>
    </row>
    <row r="367" spans="1:6" ht="25.5">
      <c r="A367" s="140"/>
      <c r="B367" s="139" t="s">
        <v>487</v>
      </c>
      <c r="C367" s="110"/>
      <c r="D367" s="818"/>
      <c r="E367" s="818"/>
      <c r="F367" s="843"/>
    </row>
    <row r="368" spans="1:6" ht="25.5">
      <c r="A368" s="140"/>
      <c r="B368" s="139" t="s">
        <v>486</v>
      </c>
      <c r="C368" s="110"/>
      <c r="D368" s="818"/>
      <c r="E368" s="818"/>
      <c r="F368" s="843"/>
    </row>
    <row r="369" spans="1:6">
      <c r="A369" s="140"/>
      <c r="B369" s="139" t="s">
        <v>485</v>
      </c>
      <c r="C369" s="110"/>
      <c r="D369" s="818"/>
      <c r="E369" s="818"/>
      <c r="F369" s="843"/>
    </row>
    <row r="370" spans="1:6" ht="15" customHeight="1">
      <c r="A370" s="102"/>
      <c r="B370" s="101" t="s">
        <v>495</v>
      </c>
      <c r="C370" s="137"/>
      <c r="D370" s="802"/>
      <c r="E370" s="844"/>
      <c r="F370" s="827"/>
    </row>
    <row r="371" spans="1:6" ht="15" customHeight="1">
      <c r="A371" s="136"/>
      <c r="B371" s="101" t="s">
        <v>494</v>
      </c>
      <c r="C371" s="137"/>
      <c r="D371" s="802"/>
      <c r="E371" s="844"/>
      <c r="F371" s="827"/>
    </row>
    <row r="372" spans="1:6" ht="15" customHeight="1">
      <c r="A372" s="136"/>
      <c r="B372" s="101" t="s">
        <v>482</v>
      </c>
      <c r="C372" s="137"/>
      <c r="D372" s="802"/>
      <c r="E372" s="844"/>
      <c r="F372" s="827"/>
    </row>
    <row r="373" spans="1:6">
      <c r="A373" s="136"/>
      <c r="B373" s="101" t="s">
        <v>481</v>
      </c>
      <c r="C373" s="137"/>
      <c r="D373" s="802"/>
      <c r="E373" s="844"/>
      <c r="F373" s="827"/>
    </row>
    <row r="374" spans="1:6" ht="17.25" customHeight="1">
      <c r="A374" s="136"/>
      <c r="B374" s="101" t="s">
        <v>493</v>
      </c>
      <c r="C374" s="137"/>
      <c r="D374" s="802"/>
      <c r="E374" s="844"/>
      <c r="F374" s="827"/>
    </row>
    <row r="375" spans="1:6" s="70" customFormat="1" ht="25.5">
      <c r="A375" s="136"/>
      <c r="B375" s="101" t="s">
        <v>492</v>
      </c>
      <c r="C375" s="137"/>
      <c r="D375" s="802"/>
      <c r="E375" s="844"/>
      <c r="F375" s="827"/>
    </row>
    <row r="376" spans="1:6">
      <c r="A376" s="136"/>
      <c r="B376" s="101" t="s">
        <v>491</v>
      </c>
      <c r="C376" s="137"/>
      <c r="D376" s="802"/>
      <c r="E376" s="844"/>
      <c r="F376" s="827"/>
    </row>
    <row r="377" spans="1:6">
      <c r="A377" s="136"/>
      <c r="B377" s="101" t="s">
        <v>477</v>
      </c>
      <c r="C377" s="137"/>
      <c r="D377" s="802"/>
      <c r="E377" s="844"/>
      <c r="F377" s="827"/>
    </row>
    <row r="378" spans="1:6">
      <c r="A378" s="138"/>
      <c r="B378" s="101" t="s">
        <v>476</v>
      </c>
      <c r="C378" s="137"/>
      <c r="D378" s="802"/>
      <c r="E378" s="844"/>
      <c r="F378" s="827"/>
    </row>
    <row r="379" spans="1:6">
      <c r="A379" s="138"/>
      <c r="B379" s="101" t="s">
        <v>1136</v>
      </c>
      <c r="C379" s="137"/>
      <c r="D379" s="802"/>
      <c r="E379" s="844"/>
      <c r="F379" s="827"/>
    </row>
    <row r="380" spans="1:6" ht="25.5">
      <c r="A380" s="136"/>
      <c r="B380" s="101" t="s">
        <v>475</v>
      </c>
      <c r="C380" s="108" t="s">
        <v>474</v>
      </c>
      <c r="D380" s="812">
        <v>2</v>
      </c>
      <c r="E380" s="802"/>
      <c r="F380" s="803"/>
    </row>
    <row r="381" spans="1:6">
      <c r="A381" s="142"/>
      <c r="B381" s="110"/>
      <c r="C381" s="110"/>
      <c r="D381" s="817"/>
      <c r="E381" s="813"/>
      <c r="F381" s="841"/>
    </row>
    <row r="382" spans="1:6" ht="63.75">
      <c r="A382" s="102" t="s">
        <v>490</v>
      </c>
      <c r="B382" s="139" t="s">
        <v>489</v>
      </c>
      <c r="C382" s="110"/>
      <c r="D382" s="818"/>
      <c r="E382" s="818"/>
      <c r="F382" s="843"/>
    </row>
    <row r="383" spans="1:6" ht="51">
      <c r="A383" s="140"/>
      <c r="B383" s="139" t="s">
        <v>488</v>
      </c>
      <c r="C383" s="110"/>
      <c r="D383" s="818"/>
      <c r="E383" s="818"/>
      <c r="F383" s="843"/>
    </row>
    <row r="384" spans="1:6" ht="25.5">
      <c r="A384" s="140"/>
      <c r="B384" s="139" t="s">
        <v>487</v>
      </c>
      <c r="C384" s="110"/>
      <c r="D384" s="818"/>
      <c r="E384" s="818"/>
      <c r="F384" s="843"/>
    </row>
    <row r="385" spans="1:6" ht="25.5">
      <c r="A385" s="140"/>
      <c r="B385" s="139" t="s">
        <v>486</v>
      </c>
      <c r="C385" s="110"/>
      <c r="D385" s="818"/>
      <c r="E385" s="818"/>
      <c r="F385" s="843"/>
    </row>
    <row r="386" spans="1:6">
      <c r="A386" s="140"/>
      <c r="B386" s="139" t="s">
        <v>485</v>
      </c>
      <c r="C386" s="110"/>
      <c r="D386" s="818"/>
      <c r="E386" s="818"/>
      <c r="F386" s="843"/>
    </row>
    <row r="387" spans="1:6">
      <c r="A387" s="102"/>
      <c r="B387" s="101" t="s">
        <v>484</v>
      </c>
      <c r="C387" s="137"/>
      <c r="D387" s="802"/>
      <c r="E387" s="844"/>
      <c r="F387" s="827"/>
    </row>
    <row r="388" spans="1:6">
      <c r="A388" s="136"/>
      <c r="B388" s="101" t="s">
        <v>483</v>
      </c>
      <c r="C388" s="137"/>
      <c r="D388" s="802"/>
      <c r="E388" s="844"/>
      <c r="F388" s="827"/>
    </row>
    <row r="389" spans="1:6">
      <c r="A389" s="136"/>
      <c r="B389" s="101" t="s">
        <v>482</v>
      </c>
      <c r="C389" s="137"/>
      <c r="D389" s="802"/>
      <c r="E389" s="844"/>
      <c r="F389" s="827"/>
    </row>
    <row r="390" spans="1:6">
      <c r="A390" s="136"/>
      <c r="B390" s="101" t="s">
        <v>481</v>
      </c>
      <c r="C390" s="137"/>
      <c r="D390" s="802"/>
      <c r="E390" s="844"/>
      <c r="F390" s="827"/>
    </row>
    <row r="391" spans="1:6" ht="17.25" customHeight="1">
      <c r="A391" s="136"/>
      <c r="B391" s="101" t="s">
        <v>480</v>
      </c>
      <c r="C391" s="137"/>
      <c r="D391" s="802"/>
      <c r="E391" s="844"/>
      <c r="F391" s="827"/>
    </row>
    <row r="392" spans="1:6" ht="25.5">
      <c r="A392" s="136"/>
      <c r="B392" s="101" t="s">
        <v>479</v>
      </c>
      <c r="C392" s="137"/>
      <c r="D392" s="802"/>
      <c r="E392" s="844"/>
      <c r="F392" s="827"/>
    </row>
    <row r="393" spans="1:6">
      <c r="A393" s="136"/>
      <c r="B393" s="101" t="s">
        <v>478</v>
      </c>
      <c r="C393" s="137"/>
      <c r="D393" s="802"/>
      <c r="E393" s="844"/>
      <c r="F393" s="827"/>
    </row>
    <row r="394" spans="1:6">
      <c r="A394" s="136"/>
      <c r="B394" s="101" t="s">
        <v>477</v>
      </c>
      <c r="C394" s="137"/>
      <c r="D394" s="802"/>
      <c r="E394" s="844"/>
      <c r="F394" s="827"/>
    </row>
    <row r="395" spans="1:6">
      <c r="A395" s="138"/>
      <c r="B395" s="101" t="s">
        <v>476</v>
      </c>
      <c r="C395" s="137"/>
      <c r="D395" s="802"/>
      <c r="E395" s="844"/>
      <c r="F395" s="827"/>
    </row>
    <row r="396" spans="1:6">
      <c r="A396" s="138"/>
      <c r="B396" s="101" t="s">
        <v>1136</v>
      </c>
      <c r="C396" s="137"/>
      <c r="D396" s="802"/>
      <c r="E396" s="844"/>
      <c r="F396" s="827"/>
    </row>
    <row r="397" spans="1:6" ht="25.5">
      <c r="A397" s="136"/>
      <c r="B397" s="101" t="s">
        <v>475</v>
      </c>
      <c r="C397" s="108" t="s">
        <v>474</v>
      </c>
      <c r="D397" s="812">
        <v>1</v>
      </c>
      <c r="E397" s="802"/>
      <c r="F397" s="803"/>
    </row>
    <row r="398" spans="1:6" ht="13.5" thickBot="1">
      <c r="A398" s="134"/>
      <c r="B398" s="133"/>
      <c r="C398" s="132"/>
      <c r="D398" s="842"/>
      <c r="E398" s="131"/>
      <c r="F398" s="130"/>
    </row>
    <row r="399" spans="1:6" ht="13.5" thickBot="1">
      <c r="A399" s="92" t="s">
        <v>440</v>
      </c>
      <c r="B399" s="90" t="s">
        <v>498</v>
      </c>
      <c r="C399" s="91"/>
      <c r="D399" s="128"/>
      <c r="E399" s="829" t="s">
        <v>88</v>
      </c>
      <c r="F399" s="830"/>
    </row>
    <row r="400" spans="1:6" ht="13.5" thickBot="1">
      <c r="A400" s="34"/>
      <c r="B400" s="89"/>
      <c r="C400" s="89"/>
      <c r="D400" s="831"/>
      <c r="E400" s="831"/>
      <c r="F400" s="831"/>
    </row>
    <row r="401" spans="1:6" ht="13.5" thickBot="1">
      <c r="A401" s="92" t="s">
        <v>439</v>
      </c>
      <c r="B401" s="129" t="s">
        <v>473</v>
      </c>
      <c r="C401" s="91"/>
      <c r="D401" s="128"/>
      <c r="E401" s="128"/>
      <c r="F401" s="127"/>
    </row>
    <row r="402" spans="1:6">
      <c r="A402" s="126"/>
      <c r="B402" s="125"/>
      <c r="C402" s="124"/>
      <c r="D402" s="845"/>
      <c r="E402" s="123"/>
      <c r="F402" s="122"/>
    </row>
    <row r="403" spans="1:6">
      <c r="A403" s="114" t="s">
        <v>472</v>
      </c>
      <c r="B403" s="113" t="s">
        <v>471</v>
      </c>
      <c r="C403" s="113"/>
      <c r="D403" s="816"/>
      <c r="E403" s="121"/>
      <c r="F403" s="120"/>
    </row>
    <row r="404" spans="1:6">
      <c r="A404" s="102"/>
      <c r="B404" s="108"/>
      <c r="C404" s="108"/>
      <c r="D404" s="816"/>
      <c r="E404" s="121"/>
      <c r="F404" s="120"/>
    </row>
    <row r="405" spans="1:6">
      <c r="A405" s="102" t="s">
        <v>289</v>
      </c>
      <c r="B405" s="109" t="s">
        <v>470</v>
      </c>
      <c r="C405" s="109"/>
      <c r="D405" s="846"/>
      <c r="E405" s="121"/>
      <c r="F405" s="120"/>
    </row>
    <row r="406" spans="1:6">
      <c r="A406" s="102"/>
      <c r="B406" s="109" t="s">
        <v>469</v>
      </c>
      <c r="C406" s="109"/>
      <c r="D406" s="846"/>
      <c r="E406" s="121"/>
      <c r="F406" s="120"/>
    </row>
    <row r="407" spans="1:6">
      <c r="A407" s="102"/>
      <c r="B407" s="109" t="s">
        <v>468</v>
      </c>
      <c r="C407" s="109"/>
      <c r="D407" s="846"/>
      <c r="E407" s="121"/>
      <c r="F407" s="120"/>
    </row>
    <row r="408" spans="1:6">
      <c r="A408" s="102"/>
      <c r="B408" s="109" t="s">
        <v>467</v>
      </c>
      <c r="C408" s="109"/>
      <c r="D408" s="846"/>
      <c r="E408" s="121"/>
      <c r="F408" s="120"/>
    </row>
    <row r="409" spans="1:6">
      <c r="A409" s="102"/>
      <c r="B409" s="109" t="s">
        <v>466</v>
      </c>
      <c r="C409" s="109"/>
      <c r="D409" s="846"/>
      <c r="E409" s="121"/>
      <c r="F409" s="120"/>
    </row>
    <row r="410" spans="1:6">
      <c r="A410" s="102"/>
      <c r="B410" s="109" t="s">
        <v>465</v>
      </c>
      <c r="C410" s="109"/>
      <c r="D410" s="846"/>
      <c r="E410" s="121"/>
      <c r="F410" s="120"/>
    </row>
    <row r="411" spans="1:6">
      <c r="A411" s="102"/>
      <c r="B411" s="109" t="s">
        <v>464</v>
      </c>
      <c r="C411" s="109"/>
      <c r="D411" s="846"/>
      <c r="E411" s="121"/>
      <c r="F411" s="120"/>
    </row>
    <row r="412" spans="1:6" ht="15" customHeight="1">
      <c r="A412" s="102"/>
      <c r="B412" s="109" t="s">
        <v>463</v>
      </c>
      <c r="C412" s="109"/>
      <c r="D412" s="846"/>
      <c r="E412" s="121"/>
      <c r="F412" s="120"/>
    </row>
    <row r="413" spans="1:6" ht="27.75" customHeight="1">
      <c r="A413" s="102"/>
      <c r="B413" s="109" t="s">
        <v>462</v>
      </c>
      <c r="C413" s="109"/>
      <c r="D413" s="846"/>
      <c r="E413" s="121"/>
      <c r="F413" s="120"/>
    </row>
    <row r="414" spans="1:6" ht="46.5" customHeight="1">
      <c r="A414" s="102"/>
      <c r="B414" s="109" t="s">
        <v>461</v>
      </c>
      <c r="C414" s="109"/>
      <c r="D414" s="846"/>
      <c r="E414" s="107"/>
      <c r="F414" s="106"/>
    </row>
    <row r="415" spans="1:6">
      <c r="A415" s="102"/>
      <c r="B415" s="101"/>
      <c r="C415" s="100" t="s">
        <v>445</v>
      </c>
      <c r="D415" s="816"/>
      <c r="E415" s="107"/>
      <c r="F415" s="827"/>
    </row>
    <row r="416" spans="1:6">
      <c r="A416" s="119"/>
      <c r="B416" s="118"/>
      <c r="C416" s="117"/>
      <c r="D416" s="821"/>
      <c r="E416" s="116"/>
      <c r="F416" s="115"/>
    </row>
    <row r="417" spans="1:6">
      <c r="A417" s="114" t="s">
        <v>460</v>
      </c>
      <c r="B417" s="113" t="s">
        <v>459</v>
      </c>
      <c r="C417" s="108"/>
      <c r="D417" s="799"/>
      <c r="E417" s="98"/>
      <c r="F417" s="103"/>
    </row>
    <row r="418" spans="1:6">
      <c r="A418" s="102"/>
      <c r="B418" s="108"/>
      <c r="C418" s="108"/>
      <c r="D418" s="816"/>
      <c r="E418" s="98"/>
      <c r="F418" s="103"/>
    </row>
    <row r="419" spans="1:6" ht="38.25">
      <c r="A419" s="102" t="s">
        <v>289</v>
      </c>
      <c r="B419" s="109" t="s">
        <v>458</v>
      </c>
      <c r="C419" s="109"/>
      <c r="D419" s="816"/>
      <c r="E419" s="98"/>
      <c r="F419" s="103"/>
    </row>
    <row r="420" spans="1:6">
      <c r="A420" s="102"/>
      <c r="B420" s="101"/>
      <c r="C420" s="100" t="s">
        <v>445</v>
      </c>
      <c r="D420" s="816"/>
      <c r="E420" s="98"/>
      <c r="F420" s="827"/>
    </row>
    <row r="421" spans="1:6">
      <c r="A421" s="102"/>
      <c r="B421" s="108"/>
      <c r="C421" s="108"/>
      <c r="D421" s="816"/>
      <c r="E421" s="98"/>
      <c r="F421" s="103"/>
    </row>
    <row r="422" spans="1:6">
      <c r="A422" s="102" t="s">
        <v>287</v>
      </c>
      <c r="B422" s="100" t="s">
        <v>457</v>
      </c>
      <c r="C422" s="100"/>
      <c r="D422" s="816"/>
      <c r="E422" s="98"/>
      <c r="F422" s="103"/>
    </row>
    <row r="423" spans="1:6">
      <c r="A423" s="102"/>
      <c r="B423" s="109" t="s">
        <v>456</v>
      </c>
      <c r="C423" s="109"/>
      <c r="D423" s="846"/>
      <c r="E423" s="98"/>
      <c r="F423" s="103"/>
    </row>
    <row r="424" spans="1:6">
      <c r="A424" s="102"/>
      <c r="B424" s="109" t="s">
        <v>455</v>
      </c>
      <c r="C424" s="109"/>
      <c r="D424" s="846"/>
      <c r="E424" s="98"/>
      <c r="F424" s="103"/>
    </row>
    <row r="425" spans="1:6">
      <c r="A425" s="102"/>
      <c r="B425" s="109" t="s">
        <v>1110</v>
      </c>
      <c r="C425" s="109"/>
      <c r="D425" s="846"/>
      <c r="E425" s="98"/>
      <c r="F425" s="103"/>
    </row>
    <row r="426" spans="1:6">
      <c r="A426" s="102"/>
      <c r="B426" s="101"/>
      <c r="C426" s="100" t="s">
        <v>213</v>
      </c>
      <c r="D426" s="847">
        <v>3</v>
      </c>
      <c r="E426" s="802"/>
      <c r="F426" s="803"/>
    </row>
    <row r="427" spans="1:6" ht="38.25">
      <c r="A427" s="102"/>
      <c r="B427" s="109" t="s">
        <v>454</v>
      </c>
      <c r="C427" s="109"/>
      <c r="D427" s="816"/>
      <c r="E427" s="98"/>
      <c r="F427" s="103"/>
    </row>
    <row r="428" spans="1:6">
      <c r="A428" s="102"/>
      <c r="B428" s="101"/>
      <c r="C428" s="100" t="s">
        <v>213</v>
      </c>
      <c r="D428" s="847">
        <v>3</v>
      </c>
      <c r="E428" s="802"/>
      <c r="F428" s="803"/>
    </row>
    <row r="429" spans="1:6">
      <c r="A429" s="102"/>
      <c r="B429" s="108"/>
      <c r="C429" s="108"/>
      <c r="D429" s="816"/>
      <c r="E429" s="98"/>
      <c r="F429" s="103"/>
    </row>
    <row r="430" spans="1:6" ht="25.5">
      <c r="A430" s="102" t="s">
        <v>453</v>
      </c>
      <c r="B430" s="111" t="s">
        <v>452</v>
      </c>
      <c r="C430" s="108"/>
      <c r="D430" s="818"/>
      <c r="E430" s="98"/>
      <c r="F430" s="103"/>
    </row>
    <row r="431" spans="1:6">
      <c r="A431" s="102"/>
      <c r="B431" s="101"/>
      <c r="C431" s="100" t="s">
        <v>213</v>
      </c>
      <c r="D431" s="847">
        <v>21</v>
      </c>
      <c r="E431" s="802"/>
      <c r="F431" s="803"/>
    </row>
    <row r="432" spans="1:6">
      <c r="A432" s="102"/>
      <c r="B432" s="108"/>
      <c r="C432" s="108"/>
      <c r="D432" s="818"/>
      <c r="E432" s="98"/>
      <c r="F432" s="103"/>
    </row>
    <row r="433" spans="1:19" ht="38.25">
      <c r="A433" s="102" t="s">
        <v>285</v>
      </c>
      <c r="B433" s="111" t="s">
        <v>451</v>
      </c>
      <c r="C433" s="108"/>
      <c r="D433" s="818"/>
      <c r="E433" s="98"/>
      <c r="F433" s="103"/>
    </row>
    <row r="434" spans="1:19">
      <c r="A434" s="102"/>
      <c r="B434" s="109" t="s">
        <v>1110</v>
      </c>
      <c r="C434" s="108"/>
      <c r="D434" s="818"/>
      <c r="E434" s="98"/>
      <c r="F434" s="103"/>
    </row>
    <row r="435" spans="1:19" ht="12.75" customHeight="1">
      <c r="A435" s="102"/>
      <c r="B435" s="101"/>
      <c r="C435" s="100" t="s">
        <v>445</v>
      </c>
      <c r="D435" s="816"/>
      <c r="E435" s="98"/>
      <c r="F435" s="827"/>
    </row>
    <row r="436" spans="1:19">
      <c r="A436" s="102"/>
      <c r="B436" s="108"/>
      <c r="C436" s="108"/>
      <c r="D436" s="816"/>
      <c r="E436" s="107"/>
      <c r="F436" s="106"/>
    </row>
    <row r="437" spans="1:19" ht="51">
      <c r="A437" s="102" t="s">
        <v>283</v>
      </c>
      <c r="B437" s="109" t="s">
        <v>450</v>
      </c>
      <c r="C437" s="109"/>
      <c r="D437" s="816"/>
      <c r="E437" s="98"/>
      <c r="F437" s="103"/>
    </row>
    <row r="438" spans="1:19" ht="38.25">
      <c r="A438" s="102"/>
      <c r="B438" s="109" t="s">
        <v>449</v>
      </c>
      <c r="C438" s="109"/>
      <c r="D438" s="816"/>
      <c r="E438" s="98"/>
      <c r="F438" s="103"/>
    </row>
    <row r="439" spans="1:19">
      <c r="A439" s="102"/>
      <c r="B439" s="101"/>
      <c r="C439" s="100" t="s">
        <v>445</v>
      </c>
      <c r="D439" s="816"/>
      <c r="E439" s="107"/>
      <c r="F439" s="827"/>
    </row>
    <row r="440" spans="1:19">
      <c r="A440" s="102"/>
      <c r="B440" s="108"/>
      <c r="C440" s="108"/>
      <c r="D440" s="816"/>
      <c r="E440" s="107"/>
      <c r="F440" s="106"/>
    </row>
    <row r="441" spans="1:19" ht="38.25">
      <c r="A441" s="102" t="s">
        <v>448</v>
      </c>
      <c r="B441" s="105" t="s">
        <v>447</v>
      </c>
      <c r="C441" s="104"/>
      <c r="D441" s="816"/>
      <c r="E441" s="107"/>
      <c r="F441" s="106"/>
    </row>
    <row r="442" spans="1:19" ht="51">
      <c r="A442" s="102"/>
      <c r="B442" s="105" t="s">
        <v>446</v>
      </c>
      <c r="C442" s="104"/>
      <c r="D442" s="816"/>
      <c r="E442" s="98"/>
      <c r="F442" s="103"/>
    </row>
    <row r="443" spans="1:19">
      <c r="A443" s="102"/>
      <c r="B443" s="101"/>
      <c r="C443" s="100" t="s">
        <v>445</v>
      </c>
      <c r="D443" s="816"/>
      <c r="E443" s="98"/>
      <c r="F443" s="827"/>
    </row>
    <row r="444" spans="1:19" ht="13.5" thickBot="1">
      <c r="A444" s="97"/>
      <c r="B444" s="96"/>
      <c r="C444" s="95"/>
      <c r="D444" s="848"/>
      <c r="E444" s="94"/>
      <c r="F444" s="93"/>
    </row>
    <row r="445" spans="1:19" ht="13.5" thickBot="1">
      <c r="A445" s="92" t="s">
        <v>439</v>
      </c>
      <c r="B445" s="90" t="s">
        <v>473</v>
      </c>
      <c r="C445" s="91"/>
      <c r="D445" s="128"/>
      <c r="E445" s="829" t="s">
        <v>88</v>
      </c>
      <c r="F445" s="830"/>
    </row>
    <row r="446" spans="1:19">
      <c r="A446" s="34"/>
      <c r="B446" s="89"/>
      <c r="C446" s="89"/>
      <c r="D446" s="831"/>
      <c r="E446" s="831"/>
      <c r="F446" s="831"/>
    </row>
    <row r="447" spans="1:19" ht="13.5" thickBot="1">
      <c r="A447" s="34"/>
      <c r="B447" s="89"/>
      <c r="C447" s="89"/>
      <c r="D447" s="831"/>
      <c r="E447" s="831"/>
      <c r="F447" s="831"/>
      <c r="G447" s="34"/>
      <c r="H447" s="34"/>
      <c r="I447" s="34"/>
      <c r="J447" s="34"/>
      <c r="K447" s="34"/>
      <c r="L447" s="34"/>
      <c r="M447" s="34"/>
      <c r="N447" s="34"/>
      <c r="O447" s="34"/>
      <c r="P447" s="34"/>
      <c r="Q447" s="34"/>
      <c r="R447" s="34"/>
      <c r="S447" s="34"/>
    </row>
    <row r="448" spans="1:19">
      <c r="A448" s="893" t="s">
        <v>444</v>
      </c>
      <c r="B448" s="894"/>
      <c r="C448" s="894"/>
      <c r="D448" s="894"/>
      <c r="E448" s="894"/>
      <c r="F448" s="894"/>
      <c r="G448" s="34"/>
      <c r="H448" s="34"/>
      <c r="I448" s="34"/>
      <c r="J448" s="34"/>
      <c r="K448" s="34"/>
      <c r="L448" s="34"/>
      <c r="M448" s="34"/>
      <c r="N448" s="34"/>
      <c r="O448" s="34"/>
      <c r="P448" s="34"/>
      <c r="Q448" s="34"/>
      <c r="R448" s="34"/>
      <c r="S448" s="34"/>
    </row>
    <row r="449" spans="1:19">
      <c r="A449" s="88" t="s">
        <v>443</v>
      </c>
      <c r="B449" s="307" t="s">
        <v>732</v>
      </c>
      <c r="C449" s="308"/>
      <c r="D449" s="890"/>
      <c r="E449" s="891"/>
      <c r="F449" s="309" t="s">
        <v>437</v>
      </c>
      <c r="G449" s="34"/>
      <c r="H449" s="34"/>
      <c r="I449" s="34"/>
      <c r="J449" s="34"/>
      <c r="K449" s="34"/>
      <c r="L449" s="34"/>
      <c r="M449" s="34"/>
      <c r="N449" s="34"/>
      <c r="O449" s="34"/>
      <c r="P449" s="34"/>
      <c r="Q449" s="34"/>
      <c r="R449" s="34"/>
      <c r="S449" s="34"/>
    </row>
    <row r="450" spans="1:19">
      <c r="A450" s="88" t="s">
        <v>442</v>
      </c>
      <c r="B450" s="307" t="s">
        <v>551</v>
      </c>
      <c r="C450" s="308"/>
      <c r="D450" s="890"/>
      <c r="E450" s="891"/>
      <c r="F450" s="309" t="s">
        <v>437</v>
      </c>
      <c r="G450" s="34"/>
      <c r="H450" s="34"/>
      <c r="I450" s="34"/>
      <c r="J450" s="34"/>
      <c r="K450" s="34"/>
      <c r="L450" s="34"/>
      <c r="M450" s="34"/>
      <c r="N450" s="34"/>
      <c r="O450" s="34"/>
      <c r="P450" s="34"/>
      <c r="Q450" s="34"/>
      <c r="R450" s="34"/>
      <c r="S450" s="34"/>
    </row>
    <row r="451" spans="1:19">
      <c r="A451" s="88" t="s">
        <v>441</v>
      </c>
      <c r="B451" s="307" t="s">
        <v>535</v>
      </c>
      <c r="C451" s="308"/>
      <c r="D451" s="890"/>
      <c r="E451" s="891"/>
      <c r="F451" s="309" t="s">
        <v>437</v>
      </c>
      <c r="G451" s="34"/>
      <c r="H451" s="34"/>
      <c r="I451" s="34"/>
      <c r="J451" s="34"/>
      <c r="K451" s="34"/>
      <c r="L451" s="34"/>
      <c r="M451" s="34"/>
      <c r="N451" s="34"/>
      <c r="O451" s="34"/>
      <c r="P451" s="34"/>
      <c r="Q451" s="34"/>
      <c r="R451" s="34"/>
      <c r="S451" s="34"/>
    </row>
    <row r="452" spans="1:19">
      <c r="A452" s="88" t="s">
        <v>440</v>
      </c>
      <c r="B452" s="307" t="s">
        <v>498</v>
      </c>
      <c r="C452" s="308"/>
      <c r="D452" s="890"/>
      <c r="E452" s="891"/>
      <c r="F452" s="309" t="s">
        <v>437</v>
      </c>
      <c r="G452" s="34"/>
      <c r="H452" s="34"/>
      <c r="I452" s="34"/>
      <c r="J452" s="34"/>
      <c r="K452" s="34"/>
      <c r="L452" s="34"/>
      <c r="M452" s="34"/>
      <c r="N452" s="34"/>
      <c r="O452" s="34"/>
      <c r="P452" s="34"/>
      <c r="Q452" s="34"/>
      <c r="R452" s="34"/>
      <c r="S452" s="34"/>
    </row>
    <row r="453" spans="1:19" ht="13.5" thickBot="1">
      <c r="A453" s="87" t="s">
        <v>439</v>
      </c>
      <c r="B453" s="310" t="s">
        <v>473</v>
      </c>
      <c r="C453" s="311"/>
      <c r="D453" s="895"/>
      <c r="E453" s="896"/>
      <c r="F453" s="312" t="s">
        <v>437</v>
      </c>
      <c r="G453" s="34"/>
      <c r="H453" s="34"/>
      <c r="I453" s="34"/>
      <c r="J453" s="34"/>
      <c r="K453" s="34"/>
      <c r="L453" s="34"/>
      <c r="M453" s="34"/>
      <c r="N453" s="34"/>
      <c r="O453" s="34"/>
      <c r="P453" s="34"/>
      <c r="Q453" s="34"/>
      <c r="R453" s="34"/>
      <c r="S453" s="34"/>
    </row>
    <row r="454" spans="1:19" ht="13.5" thickBot="1">
      <c r="A454" s="86"/>
      <c r="B454" s="313" t="s">
        <v>438</v>
      </c>
      <c r="C454" s="314"/>
      <c r="D454" s="886"/>
      <c r="E454" s="887"/>
      <c r="F454" s="315" t="s">
        <v>437</v>
      </c>
    </row>
    <row r="455" spans="1:19">
      <c r="A455" s="85"/>
      <c r="B455" s="316"/>
      <c r="C455" s="316"/>
      <c r="D455" s="849"/>
      <c r="E455" s="849"/>
      <c r="F455" s="317"/>
      <c r="G455" s="34"/>
      <c r="H455" s="34"/>
      <c r="I455" s="34"/>
      <c r="J455" s="34"/>
      <c r="K455" s="34"/>
      <c r="L455" s="34"/>
      <c r="M455" s="34"/>
      <c r="N455" s="34"/>
      <c r="O455" s="34"/>
      <c r="P455" s="34"/>
      <c r="Q455" s="34"/>
      <c r="R455" s="34"/>
      <c r="S455" s="34"/>
    </row>
    <row r="456" spans="1:19" ht="15" customHeight="1">
      <c r="A456" s="318"/>
      <c r="B456" s="319"/>
      <c r="G456" s="34"/>
      <c r="H456" s="34"/>
      <c r="I456" s="34"/>
      <c r="J456" s="34"/>
      <c r="K456" s="34"/>
      <c r="L456" s="34"/>
      <c r="M456" s="34"/>
      <c r="N456" s="34"/>
      <c r="O456" s="34"/>
      <c r="P456" s="34"/>
      <c r="Q456" s="34"/>
      <c r="R456" s="34"/>
      <c r="S456" s="34"/>
    </row>
    <row r="457" spans="1:19">
      <c r="A457" s="318"/>
      <c r="B457" s="319"/>
      <c r="C457" s="892"/>
      <c r="D457" s="892"/>
      <c r="E457" s="892"/>
      <c r="F457" s="892"/>
      <c r="G457" s="34"/>
      <c r="H457" s="34"/>
      <c r="I457" s="34"/>
      <c r="J457" s="34"/>
      <c r="K457" s="34"/>
      <c r="L457" s="34"/>
      <c r="M457" s="34"/>
      <c r="N457" s="34"/>
      <c r="O457" s="34"/>
      <c r="P457" s="34"/>
      <c r="Q457" s="34"/>
      <c r="R457" s="34"/>
      <c r="S457" s="34"/>
    </row>
    <row r="458" spans="1:19">
      <c r="A458" s="318"/>
      <c r="B458" s="319"/>
      <c r="C458" s="781"/>
      <c r="D458" s="781"/>
      <c r="E458" s="797"/>
      <c r="F458" s="797"/>
      <c r="G458" s="34"/>
      <c r="H458" s="34"/>
      <c r="I458" s="34"/>
      <c r="J458" s="34"/>
      <c r="K458" s="34"/>
      <c r="L458" s="34"/>
      <c r="M458" s="34"/>
      <c r="N458" s="34"/>
      <c r="O458" s="34"/>
      <c r="P458" s="34"/>
      <c r="Q458" s="34"/>
      <c r="R458" s="34"/>
      <c r="S458" s="34"/>
    </row>
    <row r="459" spans="1:19" ht="22.5" customHeight="1">
      <c r="A459" s="318"/>
      <c r="B459" s="319"/>
      <c r="C459" s="781"/>
      <c r="D459" s="781"/>
      <c r="E459" s="866" t="s">
        <v>1367</v>
      </c>
      <c r="F459" s="866"/>
      <c r="G459" s="34"/>
      <c r="H459" s="34"/>
      <c r="I459" s="34"/>
      <c r="J459" s="34"/>
      <c r="K459" s="34"/>
      <c r="L459" s="34"/>
      <c r="M459" s="34"/>
      <c r="N459" s="34"/>
      <c r="O459" s="34"/>
      <c r="P459" s="34"/>
      <c r="Q459" s="34"/>
      <c r="R459" s="34"/>
      <c r="S459" s="34"/>
    </row>
    <row r="460" spans="1:19">
      <c r="A460" s="318"/>
      <c r="B460" s="319"/>
      <c r="C460" s="781"/>
      <c r="D460" s="781"/>
      <c r="E460" s="781"/>
      <c r="F460" s="781"/>
      <c r="G460" s="34"/>
      <c r="H460" s="34"/>
      <c r="I460" s="34"/>
      <c r="J460" s="34"/>
      <c r="K460" s="34"/>
      <c r="L460" s="34"/>
      <c r="M460" s="34"/>
      <c r="N460" s="34"/>
      <c r="O460" s="34"/>
      <c r="P460" s="34"/>
      <c r="Q460" s="34"/>
      <c r="R460" s="34"/>
      <c r="S460" s="34"/>
    </row>
  </sheetData>
  <mergeCells count="15">
    <mergeCell ref="A7:F10"/>
    <mergeCell ref="B1:F1"/>
    <mergeCell ref="B2:F2"/>
    <mergeCell ref="B3:F3"/>
    <mergeCell ref="B4:F4"/>
    <mergeCell ref="B5:F5"/>
    <mergeCell ref="D454:E454"/>
    <mergeCell ref="C457:F457"/>
    <mergeCell ref="E459:F459"/>
    <mergeCell ref="A448:F448"/>
    <mergeCell ref="D449:E449"/>
    <mergeCell ref="D450:E450"/>
    <mergeCell ref="D451:E451"/>
    <mergeCell ref="D452:E452"/>
    <mergeCell ref="D453:E453"/>
  </mergeCells>
  <printOptions horizontalCentered="1"/>
  <pageMargins left="0.5" right="0" top="0.5" bottom="0.5" header="0" footer="0"/>
  <pageSetup paperSize="9" orientation="portrait" blackAndWhite="1" r:id="rId1"/>
  <headerFooter alignWithMargins="0">
    <oddFooter>&amp;C&amp;P / &amp;N</oddFooter>
  </headerFooter>
  <rowBreaks count="3" manualBreakCount="3">
    <brk id="204" max="5" man="1"/>
    <brk id="233" max="5" man="1"/>
    <brk id="314"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view="pageBreakPreview" zoomScale="60" zoomScaleNormal="100" workbookViewId="0">
      <selection activeCell="B37" sqref="B37:G37"/>
    </sheetView>
  </sheetViews>
  <sheetFormatPr defaultRowHeight="12.75"/>
  <cols>
    <col min="1" max="1" width="5.140625" style="34" customWidth="1"/>
    <col min="2" max="2" width="28.42578125" style="34" customWidth="1"/>
    <col min="3" max="3" width="8.7109375" style="34" customWidth="1"/>
    <col min="4" max="5" width="9.140625" style="34"/>
    <col min="6" max="6" width="11.28515625" style="34" customWidth="1"/>
    <col min="7" max="16384" width="9.140625" style="34"/>
  </cols>
  <sheetData>
    <row r="1" spans="1:6">
      <c r="A1" s="897" t="s">
        <v>1085</v>
      </c>
      <c r="B1" s="898"/>
      <c r="C1" s="898"/>
      <c r="D1" s="898"/>
      <c r="E1" s="898"/>
      <c r="F1" s="899"/>
    </row>
    <row r="2" spans="1:6">
      <c r="A2" s="900" t="s">
        <v>1084</v>
      </c>
      <c r="B2" s="901"/>
      <c r="C2" s="901"/>
      <c r="D2" s="901"/>
      <c r="E2" s="901"/>
      <c r="F2" s="902"/>
    </row>
    <row r="3" spans="1:6" ht="56.25" customHeight="1">
      <c r="A3" s="861" t="s">
        <v>1305</v>
      </c>
      <c r="B3" s="861"/>
      <c r="C3" s="861"/>
      <c r="D3" s="861"/>
      <c r="E3" s="861"/>
      <c r="F3" s="861"/>
    </row>
    <row r="4" spans="1:6" ht="66.75" customHeight="1">
      <c r="A4" s="862"/>
      <c r="B4" s="862"/>
      <c r="C4" s="862"/>
      <c r="D4" s="862"/>
      <c r="E4" s="862"/>
      <c r="F4" s="862"/>
    </row>
    <row r="5" spans="1:6" ht="111.75" customHeight="1">
      <c r="A5" s="862"/>
      <c r="B5" s="862"/>
      <c r="C5" s="862"/>
      <c r="D5" s="862"/>
      <c r="E5" s="862"/>
      <c r="F5" s="862"/>
    </row>
    <row r="6" spans="1:6" ht="84" customHeight="1">
      <c r="A6" s="863"/>
      <c r="B6" s="863"/>
      <c r="C6" s="863"/>
      <c r="D6" s="863"/>
      <c r="E6" s="863"/>
      <c r="F6" s="863"/>
    </row>
    <row r="7" spans="1:6">
      <c r="A7" s="79" t="s">
        <v>1086</v>
      </c>
      <c r="B7" s="79" t="s">
        <v>1087</v>
      </c>
      <c r="C7" s="79" t="s">
        <v>1088</v>
      </c>
      <c r="D7" s="79" t="s">
        <v>1089</v>
      </c>
      <c r="E7" s="79" t="s">
        <v>1090</v>
      </c>
      <c r="F7" s="79" t="s">
        <v>1312</v>
      </c>
    </row>
    <row r="8" spans="1:6" ht="57.75" customHeight="1">
      <c r="A8" s="535">
        <v>1</v>
      </c>
      <c r="B8" s="80" t="s">
        <v>1137</v>
      </c>
      <c r="C8" s="553" t="s">
        <v>181</v>
      </c>
      <c r="D8" s="418">
        <v>8</v>
      </c>
      <c r="E8" s="536"/>
      <c r="F8" s="536"/>
    </row>
    <row r="9" spans="1:6">
      <c r="E9" s="555" t="s">
        <v>1313</v>
      </c>
      <c r="F9" s="556"/>
    </row>
    <row r="12" spans="1:6">
      <c r="E12" s="551"/>
      <c r="F12" s="551"/>
    </row>
    <row r="13" spans="1:6">
      <c r="E13" s="903" t="s">
        <v>1367</v>
      </c>
      <c r="F13" s="903"/>
    </row>
  </sheetData>
  <mergeCells count="4">
    <mergeCell ref="A1:F1"/>
    <mergeCell ref="A2:F2"/>
    <mergeCell ref="A3:F6"/>
    <mergeCell ref="E13:F1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tabSelected="1" view="pageBreakPreview" zoomScaleNormal="100" zoomScaleSheetLayoutView="100" workbookViewId="0">
      <selection activeCell="B37" sqref="B37:G37"/>
    </sheetView>
  </sheetViews>
  <sheetFormatPr defaultRowHeight="12.75"/>
  <cols>
    <col min="1" max="1" width="7.7109375" style="270" customWidth="1"/>
    <col min="2" max="2" width="46.28515625" style="260" customWidth="1"/>
    <col min="3" max="3" width="8" style="260" customWidth="1"/>
    <col min="4" max="4" width="17.28515625" style="260" customWidth="1"/>
    <col min="5" max="8" width="9.140625" style="34"/>
    <col min="9" max="9" width="12.7109375" style="34" bestFit="1" customWidth="1"/>
    <col min="10" max="16384" width="9.140625" style="34"/>
  </cols>
  <sheetData>
    <row r="1" spans="1:9" ht="15.75" thickTop="1" thickBot="1">
      <c r="A1" s="904"/>
      <c r="B1" s="905"/>
      <c r="C1" s="905"/>
      <c r="D1" s="905"/>
    </row>
    <row r="2" spans="1:9" ht="20.100000000000001" customHeight="1" thickTop="1" thickBot="1">
      <c r="A2" s="853"/>
      <c r="B2" s="2"/>
      <c r="C2" s="552"/>
      <c r="D2" s="2"/>
    </row>
    <row r="3" spans="1:9" ht="20.100000000000001" customHeight="1" thickTop="1">
      <c r="A3" s="45"/>
      <c r="B3" s="39" t="s">
        <v>1083</v>
      </c>
      <c r="C3" s="771"/>
      <c r="D3" s="854"/>
    </row>
    <row r="4" spans="1:9" ht="20.100000000000001" customHeight="1">
      <c r="A4" s="681" t="s">
        <v>4</v>
      </c>
      <c r="B4" s="682" t="s">
        <v>1082</v>
      </c>
      <c r="C4" s="772"/>
      <c r="D4" s="855"/>
      <c r="I4" s="537"/>
    </row>
    <row r="5" spans="1:9" ht="20.100000000000001" customHeight="1">
      <c r="A5" s="683" t="s">
        <v>10</v>
      </c>
      <c r="B5" s="684" t="s">
        <v>1081</v>
      </c>
      <c r="C5" s="773"/>
      <c r="D5" s="855"/>
    </row>
    <row r="6" spans="1:9" ht="20.100000000000001" customHeight="1">
      <c r="A6" s="685" t="s">
        <v>17</v>
      </c>
      <c r="B6" s="684" t="s">
        <v>1080</v>
      </c>
      <c r="C6" s="773"/>
      <c r="D6" s="855"/>
    </row>
    <row r="7" spans="1:9" ht="20.100000000000001" customHeight="1">
      <c r="A7" s="685" t="s">
        <v>25</v>
      </c>
      <c r="B7" s="684" t="s">
        <v>1079</v>
      </c>
      <c r="C7" s="773"/>
      <c r="D7" s="855"/>
    </row>
    <row r="8" spans="1:9" ht="30.75" customHeight="1">
      <c r="A8" s="681" t="s">
        <v>30</v>
      </c>
      <c r="B8" s="684" t="s">
        <v>1078</v>
      </c>
      <c r="C8" s="773"/>
      <c r="D8" s="856"/>
    </row>
    <row r="9" spans="1:9" ht="20.100000000000001" customHeight="1">
      <c r="A9" s="685" t="s">
        <v>34</v>
      </c>
      <c r="B9" s="684" t="s">
        <v>1077</v>
      </c>
      <c r="C9" s="773"/>
      <c r="D9" s="856"/>
    </row>
    <row r="10" spans="1:9" ht="20.100000000000001" customHeight="1">
      <c r="A10" s="685" t="s">
        <v>45</v>
      </c>
      <c r="B10" s="684" t="s">
        <v>1076</v>
      </c>
      <c r="C10" s="773"/>
      <c r="D10" s="855"/>
    </row>
    <row r="11" spans="1:9" ht="20.100000000000001" customHeight="1">
      <c r="A11" s="685"/>
      <c r="B11" s="262" t="s">
        <v>88</v>
      </c>
      <c r="C11" s="774"/>
      <c r="D11" s="857"/>
    </row>
    <row r="12" spans="1:9" s="260" customFormat="1">
      <c r="A12" s="538"/>
      <c r="B12" s="78"/>
      <c r="C12" s="78"/>
      <c r="D12" s="539"/>
    </row>
    <row r="13" spans="1:9" s="260" customFormat="1">
      <c r="A13" s="538"/>
      <c r="B13" s="78"/>
      <c r="C13" s="78"/>
      <c r="D13" s="539"/>
    </row>
    <row r="14" spans="1:9" s="260" customFormat="1">
      <c r="A14" s="538"/>
      <c r="B14" s="78"/>
      <c r="C14" s="78"/>
      <c r="D14" s="539"/>
    </row>
    <row r="15" spans="1:9" s="260" customFormat="1">
      <c r="A15" s="538"/>
      <c r="B15" s="78"/>
      <c r="C15" s="775"/>
      <c r="D15" s="776"/>
    </row>
    <row r="16" spans="1:9" s="260" customFormat="1">
      <c r="A16" s="538"/>
      <c r="B16" s="541"/>
      <c r="C16" s="903" t="s">
        <v>1367</v>
      </c>
      <c r="D16" s="903"/>
    </row>
    <row r="17" spans="1:4" s="260" customFormat="1">
      <c r="A17" s="538"/>
      <c r="B17" s="539"/>
      <c r="C17" s="539"/>
      <c r="D17" s="537"/>
    </row>
    <row r="18" spans="1:4" s="260" customFormat="1">
      <c r="A18" s="77"/>
      <c r="B18" s="34"/>
      <c r="C18" s="34"/>
      <c r="D18" s="76"/>
    </row>
    <row r="19" spans="1:4" s="260" customFormat="1">
      <c r="A19" s="77"/>
      <c r="B19" s="542"/>
      <c r="C19" s="542"/>
      <c r="D19" s="34"/>
    </row>
    <row r="20" spans="1:4" s="260" customFormat="1">
      <c r="A20" s="77"/>
      <c r="B20" s="540"/>
      <c r="C20" s="540"/>
      <c r="D20" s="76"/>
    </row>
    <row r="21" spans="1:4" s="260" customFormat="1">
      <c r="A21" s="538"/>
      <c r="B21" s="540"/>
      <c r="C21" s="540"/>
      <c r="D21" s="539"/>
    </row>
    <row r="22" spans="1:4" s="260" customFormat="1">
      <c r="A22" s="538"/>
      <c r="B22" s="540"/>
      <c r="C22" s="540"/>
      <c r="D22" s="539"/>
    </row>
    <row r="23" spans="1:4" s="260" customFormat="1">
      <c r="A23" s="538"/>
      <c r="B23" s="540"/>
      <c r="C23" s="540"/>
      <c r="D23" s="539"/>
    </row>
    <row r="24" spans="1:4" s="260" customFormat="1">
      <c r="A24" s="538"/>
      <c r="B24" s="540"/>
      <c r="C24" s="540"/>
      <c r="D24" s="539"/>
    </row>
    <row r="25" spans="1:4" s="260" customFormat="1">
      <c r="A25" s="538"/>
      <c r="B25" s="540"/>
      <c r="C25" s="540"/>
      <c r="D25" s="539"/>
    </row>
    <row r="26" spans="1:4" s="260" customFormat="1">
      <c r="A26" s="538"/>
      <c r="B26" s="540"/>
      <c r="C26" s="540"/>
      <c r="D26" s="539"/>
    </row>
    <row r="27" spans="1:4" s="260" customFormat="1">
      <c r="A27" s="538"/>
      <c r="B27" s="540"/>
      <c r="C27" s="540"/>
      <c r="D27" s="539"/>
    </row>
    <row r="28" spans="1:4" s="260" customFormat="1">
      <c r="A28" s="538"/>
      <c r="B28" s="540"/>
      <c r="C28" s="540"/>
      <c r="D28" s="539"/>
    </row>
    <row r="29" spans="1:4" s="260" customFormat="1">
      <c r="A29" s="538"/>
      <c r="B29" s="540"/>
      <c r="C29" s="540"/>
      <c r="D29" s="539"/>
    </row>
    <row r="30" spans="1:4" s="260" customFormat="1">
      <c r="A30" s="538"/>
      <c r="B30" s="540"/>
      <c r="C30" s="540"/>
      <c r="D30" s="539"/>
    </row>
    <row r="31" spans="1:4" s="260" customFormat="1">
      <c r="A31" s="538"/>
      <c r="B31" s="540"/>
      <c r="C31" s="540"/>
      <c r="D31" s="539"/>
    </row>
    <row r="32" spans="1:4" s="260" customFormat="1">
      <c r="A32" s="538"/>
      <c r="B32" s="540"/>
      <c r="C32" s="540"/>
      <c r="D32" s="539"/>
    </row>
    <row r="33" spans="1:4" s="260" customFormat="1">
      <c r="A33" s="538"/>
      <c r="B33" s="540"/>
      <c r="C33" s="540"/>
      <c r="D33" s="539"/>
    </row>
    <row r="34" spans="1:4" s="260" customFormat="1">
      <c r="A34" s="538"/>
      <c r="B34" s="540"/>
      <c r="C34" s="540"/>
      <c r="D34" s="539"/>
    </row>
    <row r="35" spans="1:4" s="260" customFormat="1">
      <c r="A35" s="538"/>
      <c r="B35" s="540"/>
      <c r="C35" s="540"/>
      <c r="D35" s="539"/>
    </row>
    <row r="36" spans="1:4" s="260" customFormat="1">
      <c r="A36" s="538"/>
      <c r="B36" s="540"/>
      <c r="C36" s="540"/>
      <c r="D36" s="539"/>
    </row>
    <row r="37" spans="1:4" s="260" customFormat="1">
      <c r="A37" s="538"/>
      <c r="B37" s="540"/>
      <c r="C37" s="540"/>
      <c r="D37" s="539"/>
    </row>
    <row r="38" spans="1:4" s="260" customFormat="1">
      <c r="A38" s="538"/>
      <c r="B38" s="540"/>
      <c r="C38" s="540"/>
      <c r="D38" s="539"/>
    </row>
    <row r="39" spans="1:4" s="260" customFormat="1">
      <c r="A39" s="538"/>
      <c r="B39" s="540"/>
      <c r="C39" s="540"/>
      <c r="D39" s="539"/>
    </row>
    <row r="40" spans="1:4" s="260" customFormat="1">
      <c r="A40" s="538"/>
      <c r="B40" s="540"/>
      <c r="C40" s="540"/>
      <c r="D40" s="539"/>
    </row>
    <row r="41" spans="1:4" s="260" customFormat="1">
      <c r="A41" s="538"/>
      <c r="B41" s="540"/>
      <c r="C41" s="540"/>
      <c r="D41" s="539"/>
    </row>
    <row r="42" spans="1:4" s="260" customFormat="1">
      <c r="A42" s="538"/>
      <c r="B42" s="540"/>
      <c r="C42" s="540"/>
      <c r="D42" s="539"/>
    </row>
  </sheetData>
  <mergeCells count="2">
    <mergeCell ref="A1:D1"/>
    <mergeCell ref="C16:D16"/>
  </mergeCells>
  <pageMargins left="0.75" right="0.75" top="1" bottom="1" header="0.5" footer="0.5"/>
  <pageSetup paperSize="9" orientation="portrait" horizontalDpi="4294967294" verticalDpi="429496729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Gradjevinski tender</vt:lpstr>
      <vt:lpstr>VIK tender</vt:lpstr>
      <vt:lpstr>Elektro-jaka tender</vt:lpstr>
      <vt:lpstr>Elektro-slaba tender</vt:lpstr>
      <vt:lpstr>Dojava pozara tender</vt:lpstr>
      <vt:lpstr>Masinske tender</vt:lpstr>
      <vt:lpstr>PPZ tender</vt:lpstr>
      <vt:lpstr>Rekapitulacija tender</vt:lpstr>
      <vt:lpstr>'Dojava pozara tender'!Print_Area</vt:lpstr>
      <vt:lpstr>'Elektro-jaka tender'!Print_Area</vt:lpstr>
      <vt:lpstr>'Elektro-slaba tender'!Print_Area</vt:lpstr>
      <vt:lpstr>'Gradjevinski tender'!Print_Area</vt:lpstr>
      <vt:lpstr>'Masinske tender'!Print_Area</vt:lpstr>
      <vt:lpstr>'Rekapitulacija tender'!Print_Area</vt:lpstr>
      <vt:lpstr>'VIK tender'!Print_Area</vt:lpstr>
      <vt:lpstr>'Gradjevinski tender'!Print_Titles</vt:lpstr>
      <vt:lpstr>'Masinske tender'!Print_Titles</vt:lpstr>
    </vt:vector>
  </TitlesOfParts>
  <Company>Home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dc:creator>
  <cp:lastModifiedBy>Snežana SK. Kostić</cp:lastModifiedBy>
  <cp:lastPrinted>2017-08-23T09:43:22Z</cp:lastPrinted>
  <dcterms:created xsi:type="dcterms:W3CDTF">2008-08-13T22:12:03Z</dcterms:created>
  <dcterms:modified xsi:type="dcterms:W3CDTF">2017-09-06T13:30:51Z</dcterms:modified>
</cp:coreProperties>
</file>