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iranda.vucenovic\Desktop\JN 2018\JN 43-2018 MEROSINA\"/>
    </mc:Choice>
  </mc:AlternateContent>
  <bookViews>
    <workbookView xWindow="0" yWindow="0" windowWidth="19200" windowHeight="11595" tabRatio="791"/>
  </bookViews>
  <sheets>
    <sheet name="AG" sheetId="1" r:id="rId1"/>
    <sheet name="AG REKAPITULACIJA" sheetId="14" r:id="rId2"/>
    <sheet name="ViK" sheetId="9" r:id="rId3"/>
    <sheet name="ViK REKAPITULACIJA" sheetId="15" r:id="rId4"/>
    <sheet name="Elektro" sheetId="10" r:id="rId5"/>
    <sheet name="ELEKTRO REKAPITULACIJA" sheetId="16" r:id="rId6"/>
    <sheet name="DOJAVA POZARA" sheetId="11" r:id="rId7"/>
    <sheet name="MASINSKI PROJEKAT" sheetId="12" r:id="rId8"/>
    <sheet name="ZOP" sheetId="13" r:id="rId9"/>
    <sheet name="ZBIRNA REKAPITULACIJA" sheetId="8" r:id="rId10"/>
  </sheets>
  <definedNames>
    <definedName name="_xlnm.Print_Area" localSheetId="0">AG!$A$1:$F$703</definedName>
    <definedName name="_xlnm.Print_Area" localSheetId="6">'DOJAVA POZARA'!$A$1:$F$36</definedName>
    <definedName name="_xlnm.Print_Area" localSheetId="4">Elektro!$A$1:$M$77</definedName>
    <definedName name="_xlnm.Print_Area" localSheetId="7">'MASINSKI PROJEKAT'!$A$1:$F$57</definedName>
    <definedName name="_xlnm.Print_Area" localSheetId="2">ViK!$A$1:$F$117</definedName>
    <definedName name="_xlnm.Print_Area" localSheetId="9">'ZBIRNA REKAPITULACIJA'!$A$1:$C$19</definedName>
    <definedName name="_xlnm.Print_Area" localSheetId="8">ZOP!$A$1:$F$14</definedName>
    <definedName name="_xlnm.Print_Titles" localSheetId="0">AG!$9:$9</definedName>
    <definedName name="_xlnm.Print_Titles" localSheetId="4">Elektro!$10:$10</definedName>
    <definedName name="_xlnm.Print_Titles" localSheetId="7">'MASINSKI PROJEKAT'!$9:$9</definedName>
    <definedName name="_xlnm.Print_Titles" localSheetId="2">ViK!$9:$9</definedName>
  </definedNames>
  <calcPr calcId="152511"/>
</workbook>
</file>

<file path=xl/calcChain.xml><?xml version="1.0" encoding="utf-8"?>
<calcChain xmlns="http://schemas.openxmlformats.org/spreadsheetml/2006/main">
  <c r="D682" i="1" l="1"/>
  <c r="D619" i="1"/>
  <c r="D378" i="1"/>
  <c r="D369" i="1"/>
  <c r="D359" i="1"/>
  <c r="D352" i="1"/>
  <c r="D331" i="1"/>
  <c r="D340" i="1"/>
  <c r="D288" i="1"/>
  <c r="D186" i="1"/>
  <c r="D97" i="1"/>
  <c r="D159" i="1" l="1"/>
  <c r="B8" i="8" l="1"/>
  <c r="B6" i="8"/>
  <c r="B4" i="8"/>
  <c r="F13" i="13"/>
  <c r="B11" i="16" l="1"/>
  <c r="B10" i="16"/>
  <c r="B9" i="16"/>
  <c r="B8" i="16"/>
  <c r="B7" i="16"/>
  <c r="B6" i="16"/>
  <c r="B5" i="16"/>
  <c r="B4" i="16"/>
  <c r="B8" i="15" l="1"/>
  <c r="B7" i="15"/>
  <c r="B6" i="15"/>
  <c r="B5" i="15"/>
  <c r="B4" i="15"/>
  <c r="D650" i="1" l="1"/>
  <c r="D610" i="1"/>
  <c r="D601" i="1"/>
  <c r="D588" i="1"/>
  <c r="D579" i="1"/>
  <c r="D570" i="1"/>
  <c r="D254" i="1" l="1"/>
  <c r="D245" i="1"/>
  <c r="D220" i="1"/>
  <c r="D204" i="1"/>
  <c r="D195" i="1"/>
  <c r="D168" i="1"/>
  <c r="D136" i="1"/>
  <c r="D266" i="1" l="1"/>
</calcChain>
</file>

<file path=xl/sharedStrings.xml><?xml version="1.0" encoding="utf-8"?>
<sst xmlns="http://schemas.openxmlformats.org/spreadsheetml/2006/main" count="1223" uniqueCount="656">
  <si>
    <t>VI</t>
  </si>
  <si>
    <t>ARMIRAČKI RADOVI</t>
  </si>
  <si>
    <t>kg</t>
  </si>
  <si>
    <t>POZ</t>
  </si>
  <si>
    <t>OPIS</t>
  </si>
  <si>
    <t>J.M.</t>
  </si>
  <si>
    <t>KOLIČINA</t>
  </si>
  <si>
    <t>JED.CENA</t>
  </si>
  <si>
    <t>UKUPNO</t>
  </si>
  <si>
    <t>I</t>
  </si>
  <si>
    <t>kom</t>
  </si>
  <si>
    <t>II</t>
  </si>
  <si>
    <t>RAZNI ZIDARSKI RADOVI</t>
  </si>
  <si>
    <t>ZIDARSKI RADOVI</t>
  </si>
  <si>
    <t>III</t>
  </si>
  <si>
    <t>IV</t>
  </si>
  <si>
    <t>BETONSKI I ARM. BET. RADOVI</t>
  </si>
  <si>
    <t>V</t>
  </si>
  <si>
    <t>STOLARSKI RADOVI I ALUMINARIJA</t>
  </si>
  <si>
    <t>VII</t>
  </si>
  <si>
    <t>BRAVARSKI RADOVI</t>
  </si>
  <si>
    <t>IX</t>
  </si>
  <si>
    <t>PODOPOLAGAČKI RADOVI</t>
  </si>
  <si>
    <t>X</t>
  </si>
  <si>
    <t>KERAMIČARSKI RADOVI</t>
  </si>
  <si>
    <t>XI</t>
  </si>
  <si>
    <t>MOLERSKO FARBARSKI RADOVI</t>
  </si>
  <si>
    <t>XII</t>
  </si>
  <si>
    <t>m´</t>
  </si>
  <si>
    <t>ZEMLJANI RADOVI</t>
  </si>
  <si>
    <t>m²</t>
  </si>
  <si>
    <t>LIMARSKI RADOVI</t>
  </si>
  <si>
    <t>XIV</t>
  </si>
  <si>
    <t>XIII</t>
  </si>
  <si>
    <t>XV</t>
  </si>
  <si>
    <t>m³</t>
  </si>
  <si>
    <t>TESARSKI RADOVI</t>
  </si>
  <si>
    <t>FASADERSKI RADOVI</t>
  </si>
  <si>
    <t xml:space="preserve">d=3-5cm 
</t>
  </si>
  <si>
    <t>DEMONTIRANJE I RUŠENJE</t>
  </si>
  <si>
    <t xml:space="preserve"> m'</t>
  </si>
  <si>
    <t xml:space="preserve"> m²</t>
  </si>
  <si>
    <t>VIII</t>
  </si>
  <si>
    <t xml:space="preserve"> FASADERSKI RADOVI</t>
  </si>
  <si>
    <t>ukupno</t>
  </si>
  <si>
    <t>1- podne</t>
  </si>
  <si>
    <t>2- zidne</t>
  </si>
  <si>
    <t>horizontalni oluci</t>
  </si>
  <si>
    <t>vertikalni oluci</t>
  </si>
  <si>
    <t>opšivke na krovu</t>
  </si>
  <si>
    <t>ispod temeljnih stopa</t>
  </si>
  <si>
    <t>ispod temeljnih serklaža</t>
  </si>
  <si>
    <t>ispod podne ploče na tlu</t>
  </si>
  <si>
    <t>ispod kose stepenišne ploče</t>
  </si>
  <si>
    <t>d=12cm</t>
  </si>
  <si>
    <t>DEMONTAŽA I RUŠENJE</t>
  </si>
  <si>
    <t>prizemlje</t>
  </si>
  <si>
    <t>iznad prizemlja</t>
  </si>
  <si>
    <t>I sprat</t>
  </si>
  <si>
    <t>iznad I sprata</t>
  </si>
  <si>
    <t>POKRIVAČKI RADOVI</t>
  </si>
  <si>
    <t>XVI</t>
  </si>
  <si>
    <t>MOLERSKO- FARBARSKI RADOVI</t>
  </si>
  <si>
    <t>zidovi</t>
  </si>
  <si>
    <t>plafoni</t>
  </si>
  <si>
    <t>Stabilizacija tla nakon iskopa, mehaničkim sredstvima do potrebne zbijenosti (Ms≤25MPa).
Obračun po m² sabijenog tla, po opisu.</t>
  </si>
  <si>
    <t>ukupno:</t>
  </si>
  <si>
    <t>PARTERNO UREĐENJE</t>
  </si>
  <si>
    <t>7.80+15.82+11.87+18.88+5.43+4.30+12.51+12.51+6.24+3.10+11.14+9.16+19.66+11.00+2.03+16.84+2.00+1.96+1.02+1.84+9.97+5.81+11.16+20.57+9.0+17.64</t>
  </si>
  <si>
    <t>18.88+5.43+4.30</t>
  </si>
  <si>
    <t>16.84+11.16+17.64</t>
  </si>
  <si>
    <t>2.0+1.96+1.02+1.84+9.97+5.81+9.0</t>
  </si>
  <si>
    <t>2.80*(6.0+5.60+4.10+5.70+13.10+11.80+12.30)</t>
  </si>
  <si>
    <t>11.14+9.16+20.57</t>
  </si>
  <si>
    <t>7.80+15.82+11.87+12.51+12.51+6.24+3.10+19.66+11.0+2.03</t>
  </si>
  <si>
    <t>dim.135/200cm (prozor)</t>
  </si>
  <si>
    <t>dim.120/200cm (prozor)</t>
  </si>
  <si>
    <t>dim.190/210cm (prozor)</t>
  </si>
  <si>
    <t>dim.115/135cm (prozor)</t>
  </si>
  <si>
    <t>dim.130/195cm (prozor)</t>
  </si>
  <si>
    <t>dim.135/135cm (prozor)</t>
  </si>
  <si>
    <t>dim.175/135cm (prozor)</t>
  </si>
  <si>
    <t>dim.190/140cm (prozor)</t>
  </si>
  <si>
    <t>dim.90/268cm (vrata)</t>
  </si>
  <si>
    <t>dim.100/268cm (vrata)</t>
  </si>
  <si>
    <t>dim.90/205cm (vrata)</t>
  </si>
  <si>
    <t>dim.90/236cm (vrata)</t>
  </si>
  <si>
    <t>dim.90/250cm (vrata)</t>
  </si>
  <si>
    <t xml:space="preserve"> dim.90/205 (vrata)</t>
  </si>
  <si>
    <t xml:space="preserve"> dim.80/195cm (vrata)</t>
  </si>
  <si>
    <t xml:space="preserve"> dim.70/205cm (vrata)</t>
  </si>
  <si>
    <t xml:space="preserve"> dim.70/200cm (vrata)</t>
  </si>
  <si>
    <t xml:space="preserve"> dim.90/200+100cm (vrata)</t>
  </si>
  <si>
    <t xml:space="preserve"> dim.218/100cm (prozor)</t>
  </si>
  <si>
    <t>27.0+13.52+8.24+12.18</t>
  </si>
  <si>
    <t>4.70+4.70+4.8*3</t>
  </si>
  <si>
    <t>0.45*(12.20+8.22+13.15+26.82)</t>
  </si>
  <si>
    <t>0.62*0.56*9.30</t>
  </si>
  <si>
    <t>371.56+6.30</t>
  </si>
  <si>
    <t>3.55*(2.18+4.43+4.25+2.26+4.25+7.15+7.15+3.75+4.65)-0.74-1.43</t>
  </si>
  <si>
    <t>dz=10cm</t>
  </si>
  <si>
    <t>dz=15cm</t>
  </si>
  <si>
    <t>dz=25cm</t>
  </si>
  <si>
    <t>dz=40cm</t>
  </si>
  <si>
    <t>3.55*0.25*(6.48+4.25+1.65+3.60)-2.0</t>
  </si>
  <si>
    <t>3.55*0.15*(4.55+1.45+7.01)-0.77</t>
  </si>
  <si>
    <t>3.55*0.10*(1.8+1.65+1.50+2.0+0.95+0.20+1.39+0.85+2.45)-0.65</t>
  </si>
  <si>
    <t>312.85</t>
  </si>
  <si>
    <t>5.70+9.0+2.66+1.98+2.92</t>
  </si>
  <si>
    <t>3.55*0.40*(24.53+25.78+11.95+6.35+11.15+11.15+11.15+6.70+6.75)+0.65*0.4*64.31-23.5</t>
  </si>
  <si>
    <t>308.10</t>
  </si>
  <si>
    <t>112.54+24.40+51.70</t>
  </si>
  <si>
    <t>3.34*0.2*(2.82+3.01+4.35+6.85+7.35+3.33+3.82+7.35+4.90+1.35+4.85+1.80+3.98+3.81+1.85+1.70+4.15+2.40+1.90+2.75+0.45+3.45)-0.078*25.38</t>
  </si>
  <si>
    <t>3.34*0.20*(6.46+4.33+3.47+3.23+3.23+3.95+2.80+1.20+1.20+2.90+2.40+1.44+0.20+3.30+3.40+6.45+0.20+4.15+1.77+0.20+1.04+2.02+2.40+2.07+11.55+3.95+0.20)-0.20*(21.10+6.48+ 9.84+46.19)</t>
  </si>
  <si>
    <t>3.34*0.25*(0.20+3.55+3.62+0.20+0.20+3.30+1.50+0.20+0.20+3.30+1.20+1.62+3.11+0.20)-2.67</t>
  </si>
  <si>
    <t>3.34*0.12*(4.53+3.16+3.05+4.38+2.97+2.71+1.95+4.40+3.00+2.10+2.18+1.67+3.20+6.85+2.02*2+1.04*2+7.35*2+2.60)-0.12*(2.67+9.90+6.63)</t>
  </si>
  <si>
    <t>1.92*6.82</t>
  </si>
  <si>
    <t>1.92*2.38</t>
  </si>
  <si>
    <t>B- 500</t>
  </si>
  <si>
    <t>313.30/cos8º+6.30/cos8º+6.20/cos12º</t>
  </si>
  <si>
    <t>4*(75.98+7.77)</t>
  </si>
  <si>
    <t>313.30+6.30+6.20</t>
  </si>
  <si>
    <t>313.30</t>
  </si>
  <si>
    <t>313.30/cos8º+6.30/cos8º+6.20/cos12º+313.30</t>
  </si>
  <si>
    <t>3.24*(25.66+11.15+21.12+4.15*2+1.20+5.53+6.31+14.88+38+0.65*2+0.2+0.12+1.0*3)-21.11</t>
  </si>
  <si>
    <t>3.24*(9.11+10.43+10.43+14.88)</t>
  </si>
  <si>
    <t>3.16*(22.51+7.21+5.72+5.77+9.04)+1.92*6.82</t>
  </si>
  <si>
    <t>3.16*(20.60+15.98+10.36+15.17+12.90+16.95+9.08+18.32+9.90+10.06+14.45+22.33+22.41+27.50+28.50)-22.98</t>
  </si>
  <si>
    <t>4.44+14.13+15.75+6.46+13.68+10.37+17.84+4.60+5.05+19.45+6.10+6.32+12.22+18.41+24.54+28.05+27.59+29.32</t>
  </si>
  <si>
    <t>40.44+18.45+9.06+4.33+35.23+25.12+38.75+41.09+20.82+14.53+11.20+25.22+5.25+6.56+6.56+8.20</t>
  </si>
  <si>
    <t>d=12cm - pod na tlu</t>
  </si>
  <si>
    <t xml:space="preserve">d=5cm </t>
  </si>
  <si>
    <t>6.56+6.56+8.20+25.22+5.25</t>
  </si>
  <si>
    <t>3.24*(5.40+5.40+5.40+18.65+6.95+4.05+5.50+3.70+3.85)-20.9</t>
  </si>
  <si>
    <t>4.44+14.13+15.75+6.46+13.68+10.37+17.84+4.60+5.05+19.45+6.10+6.32+12.22+24.54+28.05+27.59+29.32</t>
  </si>
  <si>
    <t>40.44+18.45+9.06+4.33+35.23+25.12+38.75+41.09+20.82+14.53+11.20</t>
  </si>
  <si>
    <t>18.41+1.80+1.80</t>
  </si>
  <si>
    <t>4.33+6.56+6.56+8.20</t>
  </si>
  <si>
    <t>18.41+1.81+1.81+4.60+9.04*0.10</t>
  </si>
  <si>
    <t>9.06+12.59*0.10+4.33+6.56+6.56</t>
  </si>
  <si>
    <t>4.71*1.60+(29.72+5.77+5.77)*2.70</t>
  </si>
  <si>
    <t>5.25*1.6+(9.11+10.43+10.43)*2.70</t>
  </si>
  <si>
    <t>4.44+14.13+6.46+6.10+12.22+25.84+0.10*(8.50+20.60+10.36+9.90+14.45+21.86+22.86)</t>
  </si>
  <si>
    <t>4.44+14.13+15.75+6.46+13.68+10.37+17.84+4.60+5.05+19.45+6.10+6.32+12.22+18.41+24.54+28.05+27.59+29.32+64.20+20.10</t>
  </si>
  <si>
    <t>1.88*5+1.50*5</t>
  </si>
  <si>
    <t>40.44+25.22+5.25+8.20+0.10*(43.0+14.88)+0.12*(7.50+26.80+1.10+2.23)+1.95+2.36</t>
  </si>
  <si>
    <t>1.35*20</t>
  </si>
  <si>
    <t>64.20+20.10</t>
  </si>
  <si>
    <t>13.68+10.37+17.84+5.05+19.45+6.32+24.54+28.05</t>
  </si>
  <si>
    <t>18.45+35.23+25.12+38.75+41.09+20.82+14.53</t>
  </si>
  <si>
    <t>15.17+12.90+16.95+9.08+18.32+10.06+22.33+22.41</t>
  </si>
  <si>
    <t>17.91+24.22+21.00+25.40+26.10+19.21+15.30</t>
  </si>
  <si>
    <t>unutrašnje stepenište</t>
  </si>
  <si>
    <t>rukohvati na unutrašnjem stepeništu (po zidu)</t>
  </si>
  <si>
    <t>spoljašno stepenište + terase</t>
  </si>
  <si>
    <t>3.83+1.47+2.45+0.74+2.45+0.12</t>
  </si>
  <si>
    <t>2.54+0.92+2.45+2.45</t>
  </si>
  <si>
    <t>ispred ulaznih vrata - dim 120/60</t>
  </si>
  <si>
    <t>9.70+4.95+8.30+11.51</t>
  </si>
  <si>
    <t>13.50*1.63</t>
  </si>
  <si>
    <t>3.34*0.12*(4.34+3.11+3.13+1.35+3.13+2.98+3.95)-0.12*7.80+10.92*0.90*0.12+(6.86+1.6)*0.90*0.12</t>
  </si>
  <si>
    <t>7.9+7.85*2</t>
  </si>
  <si>
    <t>2.32+78.94</t>
  </si>
  <si>
    <t>12.20+2*5.45+11.16+15.15+10.10+13.81</t>
  </si>
  <si>
    <t>2.70*(8.50+20.60+15.98+10.36+15.17+12.90+16.95+9.04+9.08+18.32+9.90+10.06+14.45+22.33+22.41+21.86+22.86)-(1.77+1.32+0.71+3.63+1.77+2.68+0.24*2+15.6*2)</t>
  </si>
  <si>
    <t>2.70*(60.16+17.91+24.22+21.00+25.40+26.10+19.21+15.30+19.30)-(6.69+14.33+4.49+4.49+3.84*2+7.57)</t>
  </si>
  <si>
    <t>40.44+18.45+9.06+5.21+6.56+6.56+35.23+25.12+38.75+41.09+20.82+14.53+11.20</t>
  </si>
  <si>
    <t>24.30+3.25</t>
  </si>
  <si>
    <t>1.20*2*3.24+1.2*21.08+0.92*21.76</t>
  </si>
  <si>
    <t xml:space="preserve">d=3cm </t>
  </si>
  <si>
    <t xml:space="preserve">d=12cm </t>
  </si>
  <si>
    <t>2.79*0.50</t>
  </si>
  <si>
    <t>74.82+5.41-(1.77+2.70)</t>
  </si>
  <si>
    <t>7.0+5.62+9.3+0.4+0.3+0.2+9.10</t>
  </si>
  <si>
    <t>6.01+4.95*0.30</t>
  </si>
  <si>
    <t>25.25+67.10+4.0*1.07+0.80+146.50+5.10+65.90-(0.24*2+ 6.69+14.33 +4.50*2+0.24*7+7.60+1.05)</t>
  </si>
  <si>
    <t>2.50+3.20+4.32*0.5+3.54</t>
  </si>
  <si>
    <t>22.70+15.91+17.25*0.12+15.60+15.68*0.12+6.2+0.63</t>
  </si>
  <si>
    <t>0.93*4.95+1.31*2*3.01+18.62*1.23</t>
  </si>
  <si>
    <t>32+14+21.26*0.12+0.37*21.76+4.82</t>
  </si>
  <si>
    <t>0.70*12.32+0.40*(3.26+13.14+1.0+14.78+0.52+9.68+2.02+3.75+3.60+1.66+13.68+1.94+0.89+2.93+4.93)+397.15</t>
  </si>
  <si>
    <t>0.40*0.40*(3.26+13.14+1.0+14.78+0.52+9.68+2.02+3.75+3.60+1.66+13.68+1.94+0.89+2.93+4.93)</t>
  </si>
  <si>
    <t>d=15cm</t>
  </si>
  <si>
    <t>0.25*0.15*(12.32+12.32+12.39+12.14+25.53+3.17+6.85+2.28+25.78+25.78)+1.10*0.30*12.32</t>
  </si>
  <si>
    <t>0.25*0.39*11.15*5+0.30*0.39*25.38*3</t>
  </si>
  <si>
    <t>3.50*(0.13*15+0.05*2+0.04*2)</t>
  </si>
  <si>
    <t>3.34*(0.3*10+0.06*5)</t>
  </si>
  <si>
    <t>11.95*0.20*1.0+12.38*0.20*1.0+17.12*0.12*1.11+26.18*0.12*1.0+16.7*0.12*1.0+0.85*0.13*15+0.95*0.05*2+0.85*0.04*2</t>
  </si>
  <si>
    <t>0.03*(1.8*2+1.8*5+0.9*2+1.2*2+1.8+1.8+5.25*2+0.9+1.8*2+1.01*7+1.01*2+2.5+0.81*2+1.01+1.4)</t>
  </si>
  <si>
    <t>0.03*(1.01*7+1.01+0.81+0.81*2+0.81*3+4.70+0.90*2+1.8*4+1.8+3.40+2-63*2+2.40*2)</t>
  </si>
  <si>
    <t xml:space="preserve">d=5cm 
</t>
  </si>
  <si>
    <t>9.06+5.21+6.56+6.56+4.33+25.22+5.25</t>
  </si>
  <si>
    <t>20.10+64.20+18.40+1.81+1.81+4.60</t>
  </si>
  <si>
    <t>4.44+14.13+15.75+6.46+13.68+10.37+17.84+5.05+19.45+6.10+6.32+12.22+24.54+28.05+27.59+29.32</t>
  </si>
  <si>
    <t>40.44+18.45+35.23+25.12+38.75+41.09+20.82+14.53+11.20</t>
  </si>
  <si>
    <t>51.02+21.96+2.0</t>
  </si>
  <si>
    <t>317.61</t>
  </si>
  <si>
    <t>5.63+0.45+0.51</t>
  </si>
  <si>
    <t>Poz St2; 2gazišta; kom 1</t>
  </si>
  <si>
    <t>Poz St3; 8gazišta+podest; kom 1</t>
  </si>
  <si>
    <t>Poz St1; 8gazišta+podest; kom 1</t>
  </si>
  <si>
    <t>0.90*1.35</t>
  </si>
  <si>
    <t>0.22*1.35</t>
  </si>
  <si>
    <t>0.83*1.35</t>
  </si>
  <si>
    <t>0.21*0.12*66.77+0.12*1.33*12.21</t>
  </si>
  <si>
    <t>1.82*0.12+0.30*1.88</t>
  </si>
  <si>
    <t>0.03*+10*3.50+0.04*13*3.50+0.05*3.50*11+0.04*3.34*19+.03*3.34*3+0.03*2*1.45+2*(26.18(0.04+0.024+0.08))+2*(11.95*(0.04+0.04+0.04)</t>
  </si>
  <si>
    <t>1.70*17.40*28.10</t>
  </si>
  <si>
    <t xml:space="preserve">m³ </t>
  </si>
  <si>
    <t>ispod kose ploče rampe i platoa</t>
  </si>
  <si>
    <t>40.24*0.20+0.40*77.80*0.20</t>
  </si>
  <si>
    <t>40.24*0.20+0.40*77.80*0.20+(34.65+3.70)*0.20</t>
  </si>
  <si>
    <t>76.10*8.96</t>
  </si>
  <si>
    <t>(2.0+2.51)*0.20</t>
  </si>
  <si>
    <t>(51.02+2.0+4.55+4.55+21.96)*0.20</t>
  </si>
  <si>
    <t xml:space="preserve">Nasipanje, razastiranje i planiranje zemlje, zemlja se uzima sa privremene gradilišne deponije. Zemlja se nasipa u delu koji nije obuhvaćen nasipanjem šljunka, zelenim površinama. 
Obračun po m³  nasute zemlje.
</t>
  </si>
  <si>
    <t xml:space="preserve">MA </t>
  </si>
  <si>
    <t>ZBIRNA REKAPITULACIJA</t>
  </si>
  <si>
    <t>ZOP</t>
  </si>
  <si>
    <t>O P I S</t>
  </si>
  <si>
    <t>1.1</t>
  </si>
  <si>
    <t>m3</t>
  </si>
  <si>
    <t>1.2.</t>
  </si>
  <si>
    <t>1.3.</t>
  </si>
  <si>
    <t>1.4.</t>
  </si>
  <si>
    <t>Nabavka transport i ubacivanje peska u rov sa planiranjem i razastiranjem ispod, iznad i pored cevi sa podbijanjem oko cevi  u ukupnom sloju od 10+D+10cm, kao i ispod rezervoara. Obračun po m3 ugrađenog peska.</t>
  </si>
  <si>
    <t>1.5.</t>
  </si>
  <si>
    <t>1.6.</t>
  </si>
  <si>
    <t>UKUPNO GRADJEVINSKI RADOVI</t>
  </si>
  <si>
    <t>2.0.</t>
  </si>
  <si>
    <t>SANITARNA VODOVODNA MREŽA</t>
  </si>
  <si>
    <t>Nabavka cevi i izrada spoljne vodovodne mreže od HDPE cevi .
U cenu cevne mreže uračunati pripremno završne radove, prenos materijala, sečenje cevi,  spajanje, davanje pada, izrada izolacija cevi po projektu ili zahtevu nadzornog organa, pregled vodova i privremeno zatvaranje otvora cevi radi ispitivanja.
Obračun po m1 izvedene mreže.</t>
  </si>
  <si>
    <t>Ø 25</t>
  </si>
  <si>
    <t>m'</t>
  </si>
  <si>
    <t>2.1</t>
  </si>
  <si>
    <t>Nabavka cevi i izrada vodovodne mreže od PPR cevi u svemu prema projektu, opštem opisu i uputstvu nadzornog organa. 
U cenu cevne mreže uračunati sve potrebne fazonske komade, pripremno završne radove, prenos materijala, izrada i zatvaranje žljebova ili montiranje na obujmicama, kukama i konzolama, probijanje rupa u zidovima, međuspratnim konstrukcijama, , sečenje cevi, spajanje, davanje pada, izolacija cevi po projektu ili zahtevu nadzornog organa, pregled vodova i privremeno zatvaranje otvora cevi radi ispitivanja.
Cenom takođe obuhvatiti i montažu i demontažu potrebne radne skele gde visina ugradnje to zahteva 
Obračun po m1 izvedene mreže.</t>
  </si>
  <si>
    <t>Ø 15</t>
  </si>
  <si>
    <t>Ø 20</t>
  </si>
  <si>
    <t>2.2.</t>
  </si>
  <si>
    <t>Nabavka i izrada izolacije vodovodnih cevi u žljebovima zidova paronepropusnom profilisanom izolacijom na bazi sintetičkog kaučuka debljine 4 mm. Cenom obuhvatiti lepljenje izolacije i obradu samolepljivom trakom.Obračun po m1 izolovane mreže.</t>
  </si>
  <si>
    <t>2.4</t>
  </si>
  <si>
    <t>Nabavka i montaža propusnih ventila sa navojnim spojem za NP10.
Obračun po komadu.</t>
  </si>
  <si>
    <t>2.5</t>
  </si>
  <si>
    <t>Izvršiti ispitivanje nepropustljivosti vodovodne mreže, pod probnim hidrauličkim pritiskom u svemu prema propisima. Probni pritisak  ne može biti manji od 12 bara.Obračun po m1 ispitane mreže.</t>
  </si>
  <si>
    <t>2.6</t>
  </si>
  <si>
    <t>Izvršiti ispiranje i dezinfekciju vodovodne mreže u svemu prema važećim propisima.
Nakon dezinfekcije pribaviti atest o sanitarnoj  ispravnosti mreže i vode.
Obračun po m1 ispranog idezinfikovanog cevovoda.</t>
  </si>
  <si>
    <t>UKUPNO SANITARNA VODOVODNA MREŽA</t>
  </si>
  <si>
    <t xml:space="preserve"> HIDRANTSKA MREŽA</t>
  </si>
  <si>
    <t>3.1.</t>
  </si>
  <si>
    <t>Nabavka cevi i izrad aspoljne hidrantske mreže od HDPE cevi .
U cenu cevne mreže uračunati pripremno završne radove, prenos materijala, sečenje cevi,  spajanje, davanje pada, izrada izolacija cevi po projektu ili zahtevu nadzornog organa, pregled vodova i privremeno zatvaranje otvora cevi radi ispitivanja.
Obračun po m1 izvedene mreže.</t>
  </si>
  <si>
    <t>Ø 80</t>
  </si>
  <si>
    <t>Ø 100</t>
  </si>
  <si>
    <t>3.2</t>
  </si>
  <si>
    <t>Nabavka cevi i izrada unutrašnje hidrantske mreže od čeličnih pocinkovanih navojnih cevi u svemu prema projektu, opštem opisu i uputstvu nadzornog organa. Cevi moraju biti prema JUS C.B5.225 (DIN2440).
U cenu cevne mreže uračunati sve potrebne fazonske komade, pripremno završne radove, prenos materijala, izrada i zatvaranje žljebova ili montiranje na obujmicama, kukama i konzolama, probijanje rupa u zidovima, međuspratnim konstrukcijama, pregled i ispitivanje na zvuk svake cevi ili komada, sečenje cevi, narezivanje navoja, obavijanje kudeljom natopljenom u firnajz, spajanje, davanje pada, izrada izolacija cevi po projektu ili zahtevu nadzornog organa, pregled vodova i privremeno zatvaranje otvora cevi radi ispitivanja.
Cenom obuhvatiti i montažu i demontažu potrebne radne skele gde visina ugradnje to zahteva 
Obračun po m1 izvedene mreže.</t>
  </si>
  <si>
    <t>Ø 50</t>
  </si>
  <si>
    <t>Ø 65</t>
  </si>
  <si>
    <t>3.3.</t>
  </si>
  <si>
    <t xml:space="preserve">Nabavka materijala i bojenje čeličnih pocinkovanih cevi hidrantske mreže vođenih vidno, a koje nisu zaklonjene spuštenim plafonom, bojom po izboru nadzornog organa.  Obračun po m1 obojenih cevi.                                       </t>
  </si>
  <si>
    <t>3.4.</t>
  </si>
  <si>
    <t>Nabavka, transport i montaža zidnih protivpožarnih ormarića  u limenoj izradi sa standardnom opremom :
-ventil 2"
-crevo 15 m s kalemom
-mlaznica 12 mm.
Dimenzije ormarića su: 50x50x14 cm.
Obračun po komadu kompletno montirano.</t>
  </si>
  <si>
    <t>3.5.</t>
  </si>
  <si>
    <t>Nabavka, transport i montaža nadzemnog PP hidranta sa hidranskim jednokrilnim ormarićem  sa kompletnom opremom.Obračun po komadu kompletno montirano.</t>
  </si>
  <si>
    <t>3.6.</t>
  </si>
  <si>
    <t>Izvršiti ispiranje hidrantske mreže u svemu prema važećim tehničkim normativima.
Obračun po m1 ispranog cevovoda.</t>
  </si>
  <si>
    <t>3.7.</t>
  </si>
  <si>
    <t>Izvršiti ispitivanje nepropustljivosti hidrantske mreže, pod probnim hidrauličkim pritiskom u svemu prema propisima. Probni pritisak  ne može biti manji od 12 bara.Obračun po m1 ispitane mreže.</t>
  </si>
  <si>
    <t>3.8.</t>
  </si>
  <si>
    <t>Izvršiti ispitivanje unutrašnjih zidnih hidranata u svemu prema propisima i pribavljanje atesta o ispravnosti hidranata od ovlašćene firme. 
Obračun po komadu ispitanog hidranta na propisan protok i pritisak vode na izlivu.</t>
  </si>
  <si>
    <t>UKUPNO HIDRANTSKA MREŽA</t>
  </si>
  <si>
    <t>KANALIZACIONA MREŽA</t>
  </si>
  <si>
    <t>4.1</t>
  </si>
  <si>
    <t>4.2.</t>
  </si>
  <si>
    <t>4.3.</t>
  </si>
  <si>
    <t xml:space="preserve">Nabavka, transport i ugradnja ventilacionih kapa od aluminijumskog lima sa žaluzinama, mrežom i sa opšivom prodora kroz krovnu ravan odgovarajućeg prečnika. Obračun po komadu komplet ugrađeno.                                                         </t>
  </si>
  <si>
    <t>Ø150 mm</t>
  </si>
  <si>
    <t>4.4.</t>
  </si>
  <si>
    <t>Ispitivanje kanalizacione mreže na propustnost i vododrživost spojeva.Obračun po m1 ispitane mreže.</t>
  </si>
  <si>
    <t>UKUPNO KANALIZACIONA MREŽA</t>
  </si>
  <si>
    <t>SANITARIJA</t>
  </si>
  <si>
    <t>5.1.</t>
  </si>
  <si>
    <t>Nabavka, transport i montaža keramičke WC šolje tip SIMPLON sa pripadajućom opremom :
- Keramička školjka                                                     - Bešumni PVC vodokotlić                                                           - Odgovarajuća daska za WC šolju
- potreban spojni i zaptivni materijal. 
Obračun po komadu sve montirano, povezano i ispitano.</t>
  </si>
  <si>
    <t>5.2.</t>
  </si>
  <si>
    <t>Nabavka, transport i montaža keramičke WC šolje tip BALTIK sa pripadajućom opremom :
- Keramička školjka                                                     - Bešumni PVC vodokotlić                                                           - Odgovarajuća daska za WC šolju
- potreban spojni i zaptivni materijal. 
Obračun po komadu sve montirano, povezano i ispitano.</t>
  </si>
  <si>
    <t>5.3.</t>
  </si>
  <si>
    <t xml:space="preserve">Nabavka i montaža komplet keramičkog umivaonika sa sledećim elementima:
- keramička školjka umivaonika 550x490,
- odlivni ventil sa metalnim sifonom i rozetom,
- odlivno PE koleno 50mm,
- ugaoni kuglasti ventili za toplu i hladnu vodu,
- potreban spojni i zaptivni materijal.
Obračun po komadu kompletno montirano.                                             </t>
  </si>
  <si>
    <t>5.4</t>
  </si>
  <si>
    <t>Nabavka, transport i montaža SIMPLON WC šolje za lica sa invaliditetom sa pripadajućom opremom :
- keramička konzolna školjka                                                             - Odgovarajuća daska za WC šolju
- potreban spojni i zaptivni materijal. 
Obračun po komadu sve montirano, povezano i ispitano.</t>
  </si>
  <si>
    <t>5.5.</t>
  </si>
  <si>
    <t xml:space="preserve">Nabavka i montaža komplet keramičkog konzolnog umivaonika za lica sa invaliditetom sa sledećim elementima:
- keramička školjka umivaonika ,
- odlivni ventil sa metalnim sifonom i rozetom,
- odlivno PE koleno 50mm,
- potreban spojni i zaptivni materijal.
Obračun po komadu kompletno montirano.                                             </t>
  </si>
  <si>
    <t>5.6.</t>
  </si>
  <si>
    <t>Nabavka, transport i montaža opreme za hendikepirana lica koja ide uz umivaonik i  šolju :
- Rukohvat fix lavabo 400mm                                                           - Rukohvat fix šolja 600mm
- Rukohvat sklopiva šolja 600mm                                                         - potreban spojni i zaptivni materijal. 
Obračun po komadu sve montirano, povezano i ispitano.</t>
  </si>
  <si>
    <t>5.7.</t>
  </si>
  <si>
    <t>Nabavka, transport i montaža ugradne jednoručne baterije.Obračun po komadu kompletno montirano.</t>
  </si>
  <si>
    <t>5.8.</t>
  </si>
  <si>
    <t>Nabavka i montaža komplet keramičkog trokadera   sa svom pripadajućom opremom :
- keramička školjka trokadera sa zaptivnim gumama,
- niklovana poklopna rešetka,
- potreban spojni i zaptivni materijal.
Obračun po komadu sve montirano, povezano i ispitano.</t>
  </si>
  <si>
    <t>5.9.</t>
  </si>
  <si>
    <t>Nabavka , transport i ugradnja  niskomontažnog akomulacionog bojlera od 10 l sa prohromskim kazanom. Plaća se po komadu komplet namontirano.</t>
  </si>
  <si>
    <t>5.10.</t>
  </si>
  <si>
    <t>Nabavka i ugradnja prateće galanterije .
Cenom obuhvatiti i potreban spojni materijal.
Obračun po komadu.</t>
  </si>
  <si>
    <t>držač toaletnog papira</t>
  </si>
  <si>
    <t>držač tečnog sapuna</t>
  </si>
  <si>
    <t>Sanitarna galanterija</t>
  </si>
  <si>
    <t>WC-četka</t>
  </si>
  <si>
    <t>UKUPNO SANITARIJA</t>
  </si>
  <si>
    <t xml:space="preserve"> </t>
  </si>
  <si>
    <t>Opšte napomene:  Pozicije ovog predmera obuhvataju kompletnu nabavku, transport, isporuku sa potrebnim  atestima i sertifikatima  i montažu isporučenog i potrebnog materijala. Takođe podrazumeva povezivanje kablova na oba kraja (instalacije i uređaja), sa potrebnim merenjima, regulisanjem, isprobavanjem i puštanjem u rad kao i otklanjanjem svih eventualnih šteta tokom izvođenja radova kao i otklanjanjem nedostataka i kvarova u garantnom roku. Pozicija u predmeru podrazumeva dnevno uklanjanje otpada i šuta koji se pojavi prilikom izvođenja radova i odnošenje-odvoženje na gradilišnu deponiju ili mesto koje odredi pretstavnik investitora udaljeno do 5km. Sitan instalacioni materijal podrazumeva ugradne razvodne  uzidne plastične kutije (takođe i za "Knauf"), potrebne OG razvodne kutije, luster kleme, izolir traku, kablovske obujmice, gips  materijal za fiksiranje opreme, kablovske stopice, zavrtnjeve, podloške, tiiplove i drugo.</t>
  </si>
  <si>
    <t>m.</t>
  </si>
  <si>
    <t>kom.</t>
  </si>
  <si>
    <t>Instalacija osvetljenja i termije  3.00.</t>
  </si>
  <si>
    <t>Isporuka materijala i izrada instalacije sijaličnog mesta provodnikom tipa N2XH-J 3x1,5 mm2, prosečne du`ine 8 m, položenog u zidu ispod maltera, a delimično u spuštenom plafonu, sa isporukom i ugradnjom razvodnih kutija i odgovarajućeg prekidača.</t>
  </si>
  <si>
    <t>Isporuka materijala i izrada instalacije monofaznog priključnog mesta provodnikom tipa N2XH-J 3x2,5 mm2, prosečne du`ine 10 m, položenog u zidu ispod maltera, sa isporukom i ugradnjom razvodnih kutija i monofazne priključnice.</t>
  </si>
  <si>
    <t>Isporuka materijala i izrada instalacije monofaznog priključnog mesta bojlera, provodnikom tipa N2XH-J 3x2,5 mm2, prosečne du`ine 18 m, delimično položenog u zidu ispod maltera, a delimično u PVC kanalima, sa isporukom i ugradnjom razvodnih kutija i kip prekidača.</t>
  </si>
  <si>
    <t>Isporuka materijala i izrada instalacije trofaznog priključnog mesta provodnikom tipa N2XH-J 5x2.5 mm2, prosečne du`ine 22 m, polo`enog u zidu ispod maltera, sa isporukom i ugradnjom trofazne priključnice.</t>
  </si>
  <si>
    <t>Isporuka materijala i izrada instalacije priključnog mesta elektro kotla i klime, provodnikom tipa N2XH-J 5x4 mm2, prosečne du`ine 20 m, polo`enog u zidu ispod maltera. U cenu uračunati i povezivanje na oba kraja.</t>
  </si>
  <si>
    <t>Svetiljke i sijalice  4.00.</t>
  </si>
  <si>
    <t>Nabavka, isporuka i ugradnja ugradne plafonske svjetiljke sa LED izvorom svetla, ukupne ulazne snage svetiljke 35W (Lambda=0.95), temperature boje 4000K, 3245lm, 50000h radnih sati do redukcije svetlosnog fluksa na 70% naznačenog, efikasnosti 94lm/W, sa opalnim akrilnim difuzorom (UV-stab.), izrađena od čelika sa belom završnicom RAL9016, svjetiljka ožičena sa halogen-free kablovima, stepena zaštite sa gornje strane IP20 a sa donje (vidljive) strane IP40, dimenzija 597x597x12mm, mase 5kg, tipa OMEGA/BETA LED 3245 HF L840 597 (96628021) proizvođača Thorn (Velika Britanija) ili odgovarajuća. Svetiljka se isporučuje sa izvorom svetla i potrebnom opremom za rad. Ukupno za materijal i rad:</t>
  </si>
  <si>
    <t>Nabavka, isporuka i ugradnja ugradne plafonske LED svetiljke, sa elektronskim napajanjem proizvođača Tridonic, telo i reflektor svetiljke izrađeni od aluminijuma, difuzor od polikarbonata, električne klase II, stepena zaštite IP44, stemena mehaničke zaštite IK09, LED izvor svetla temperature boje 4000K, 2000lm, dimenzija Ø215 x 85 mm, mase 0.7kg, tipa CETUS LED 2000 HF 840 (96242098) proizvođača Thorn (UK)  ili odgovarajuća. Svetiljka se isporučuje u kompletu sa izvorom svetla i potrebnom opremom za rad. Ukupno za materijal i rad:</t>
  </si>
  <si>
    <t>Nabavka, isporuka i ugradnja nadgradne plafonske svetiljke, LED izvora svetla, temperature boje 4000K, 900lm, sa elektronskim predspojnim uređajem, telo svetiljke i difuzor izrađeni od polikarbonata (PC), klasa električne izolacije I, stepena zaštite IP65, tipa LEOPARD 900 LED2 OP RD WH L840 (96627757), dimenzija fi230x101mm, masa 0.73kg, proizvođača Thorn (Velika Britanija) ili odgovarajuća. Isporučuje se u kompletu sa izvorom svetla i potrebnom
opremom za rad. Ukupno za materijal i rad:</t>
  </si>
  <si>
    <t>Instalacija paničnog osvetljenja  5.00.</t>
  </si>
  <si>
    <t>Isporuka materijala i izrada instalacije nužnog svetla provodnikom tipa N2XH-J 3x1,5 mm2, delimično polo`enog u zidu ispod maltera, a delimično u spuštenom plafonu, prosečne dužine 8 m.</t>
  </si>
  <si>
    <t>Nabavka, isporuka i ugradnja nadgradne antipanik svetiljke sa LED izvorom svetla, 6500K, svetlosnog fluksa 94lm, ukupne ulazne snage svetiljke 3W, sa mogućnošću odabira između dva režima rada ("maintained/non-maintained"), autonomije 3h, telo svetiljke i difuzor izrađeni od polikarbonata, stepena zaštite IP65, IK03, klasa električne izolacije II, mogućeg "prolaznog" ozičenja, dimenzija 210x115x70mm, mase 0.5kg, Samolepljivi ISO znaci za označavanje smera evakuacije isporučuju se u setu, tipa Voyager Compact LED (96242092) proizvođača Thorn (Velika Britanija) ili odgovarajuća. Svetiljka se isporučuje sa izvorom svetla i potrebnom opremom za rad. Ukupno za materijal i rad:</t>
  </si>
  <si>
    <t>Izjednačenje potencijala  6.00.</t>
  </si>
  <si>
    <t xml:space="preserve">Isporuka materijala, ugradnja odmah pored MRO šine za izjednačenje potencijala i povezivanje glavnog provodnika za izjednačenje potencijala, PEN provodnika, gromobranskog uzemljivača, vodovodne cevi, kablovskih regala, cevi za centralno grejanje i ostalih metalnih masa provodnikom P-Y 1x25 mm2 </t>
  </si>
  <si>
    <t>PVC cevi 7.00.</t>
  </si>
  <si>
    <t xml:space="preserve">Isporuka i ugradnja PVC cev Fi 16 mm, bez halogena, za instalacije u spuštenom plafonu, komplet sa opremom za vešanje. 
</t>
  </si>
  <si>
    <t>Gromobranska instalacija 8.00.</t>
  </si>
  <si>
    <t xml:space="preserve">Isporuka materijala i montaža gromobranske hvataljke sa uređajem za rano startovanje, sa vremenom prednjačenja ∆T=40μs i adapterom za cev 6/4", kao i brojačem udara groma.
</t>
  </si>
  <si>
    <t xml:space="preserve">Isporuka materijala i montaža čelične pocinkovane cevi 6/4", l=6m sa kompletnim priborom za fiksiranje.
</t>
  </si>
  <si>
    <t>Isporuka i ugradnja trake FeZn 25x3mm za izradu odvoda na krovu i zidovima. Odvodi se postavljaju na odgovarajućim držačima za krov ili zid na rastojanju 1m jedan od drugoga. Odvodi se završavaju se kod mernog mesta. Prosečna du`ina odvoda je 15 m</t>
  </si>
  <si>
    <t>Isporuka i ugradnja cevnog uzemljivača FeZn 2" dužine 3m.</t>
  </si>
  <si>
    <t xml:space="preserve">Isporuka i ugradnja mernog spoja pomoću ukrsnog komada, u kutiji za merni spoj, postavljenog na visini 1.7 m od nivoa tla.
</t>
  </si>
  <si>
    <t xml:space="preserve">Isporuka i ugradnja ,,L,, profila za zaštitu trake
</t>
  </si>
  <si>
    <t>Pregled i ispitivanje gromobranske instalacije</t>
  </si>
  <si>
    <t>Ispitivanje instalacije 11.00.</t>
  </si>
  <si>
    <t>Pregled i ispitivanje elektrićne instalacije i izdavanje atesta o ispravnosti.</t>
  </si>
  <si>
    <t>Telefonska i računarska mreža  12.00.</t>
  </si>
  <si>
    <t>RACK orman sa 36 panela</t>
  </si>
  <si>
    <t>Isporuka, montaža i povezivanje kabla UTP cat 6e 4x2x0.5, bez halogena</t>
  </si>
  <si>
    <t>m</t>
  </si>
  <si>
    <t>Isporuka, montaža i povezivanje uticnice 2xRJ45, telefonske</t>
  </si>
  <si>
    <t>Isporuka, montaža i povezivanje uticnice 2xRJ45, za računare</t>
  </si>
  <si>
    <t>Isporuka i montaža PVC dozne fi60, bez halogena</t>
  </si>
  <si>
    <t>Isporuka, montaža i povezivanje PVC rebrastog, gibljivog creva, bez halogena fi16mm</t>
  </si>
  <si>
    <t>Merenja na linkovima, predaja atesta, izrada projekta izvedenog stanja, obuka korisnika</t>
  </si>
  <si>
    <t>pauš.</t>
  </si>
  <si>
    <t>Demontaža postojeće električne instalacije, sortiranje i predaja investitoru.</t>
  </si>
  <si>
    <t xml:space="preserve">                            </t>
  </si>
  <si>
    <t xml:space="preserve">Потпуна програмабилност централе и уређаја, везаних на сигналну контуру помоћу уграђене тастатуре и/или рачунара. Аутоматско адресирање уређаја на контури приликом конфигурисања система. ЛЦД екран за приказ саопштења.  Корисничко оријентисани интерфејс за програмирање и управљање системом. Напојна једница са акумулаторским  батеријама 2 x (2x12V, 32 Аh) у складу са  SRPS EN 60896-21:2010 SRPS EN 60896-22:2010, SRPS N.S6.061:1989, за резервно напајање система минимално 72 сата у мирном и 30 минута у алармном режиму. Централа атестирана према SRPS EN 54-2:2008. </t>
  </si>
  <si>
    <t>компл</t>
  </si>
  <si>
    <t>ком</t>
  </si>
  <si>
    <t>Испорука и полагање кабла Ј-H(ST)H(2x2x0.8)  делимично у перфорираним носачима каблова (предмет пројекта   електро енергетских инсалација), делимично у зиду у ребрастим  цевима  за инсталацију сигналне петље и сигналних линија</t>
  </si>
  <si>
    <t>м</t>
  </si>
  <si>
    <t>Испорука и полагање халоген ``free‚‚ ребрастих цеви              следећих димензија:</t>
  </si>
  <si>
    <t>ø16 мм</t>
  </si>
  <si>
    <t>ø29 мм</t>
  </si>
  <si>
    <t>Испитивање инсталације, подешавање параметара система, пуштање у рад, израда пројекта изведеног стања, обука       корисника</t>
  </si>
  <si>
    <t>пауш</t>
  </si>
  <si>
    <t>KLIMATIZACIJA</t>
  </si>
  <si>
    <t xml:space="preserve">FKF-2-150 </t>
  </si>
  <si>
    <t>Nabavka isporuka i ugradnja   kugla slavina DN15PN6  i holenderom proizvodnje Herz, (ili sličnih sa istim karakteristikama i kvaliteta) sledćih veličina:</t>
  </si>
  <si>
    <t>DN15PN6</t>
  </si>
  <si>
    <t>Nabavka isporuka i ugradnja  automatskih odzračnih lončića DN15PN6 sa kugla ventilom DN15PN6</t>
  </si>
  <si>
    <t>Nabavka isporuka i ugradnja radijatorske odzračne slavinice  DN10PN6</t>
  </si>
  <si>
    <t>Nabavka isporuka i ugradnja kotlovskih slavinica za ispust vode iz potopljenih radijatora, sledećih veličina:DN15PN6</t>
  </si>
  <si>
    <t xml:space="preserve">Nabavka isporuka i ugradnja bakarnih cevi     za izvo|enje grejanja, sledećih dimenzija </t>
  </si>
  <si>
    <t xml:space="preserve"> Φ-35 x 1,5</t>
  </si>
  <si>
    <t xml:space="preserve"> Φ-22x1</t>
  </si>
  <si>
    <t xml:space="preserve">Nabavka isporuka i ugradnja Alu-plast cevi za izvođenje podnog grejanja grejanja, sledećih dimenzija </t>
  </si>
  <si>
    <t xml:space="preserve"> Φ-20 x 2</t>
  </si>
  <si>
    <t>Za spojni i zaptivni materijal, konzole, obujmice, nosače, lukove  čvrste  i klizne oslonce kiseonik disugas, elektrode i sav ostali materijal za izvođenje cevne mreže predviđa se 50% od poz.1.007 do 1.008</t>
  </si>
  <si>
    <t xml:space="preserve">Nabavka isporuka i ugradnja PPR cevi za odvod kondenzata zajedno sa fitinzima </t>
  </si>
  <si>
    <t>PPR-20X3,4</t>
  </si>
  <si>
    <t>PPR-25X4,2</t>
  </si>
  <si>
    <t>PPR-32X5,42</t>
  </si>
  <si>
    <t>Bušenje otvora u zidovima i međuspratnoj konstrukciji za prolaz horizontalne razvodne mreže kao i za prolaz vertikala</t>
  </si>
  <si>
    <t>Nabavka isporuka i ugradnja kuglastih ventila zajedno sa holenderom DN32PN6</t>
  </si>
  <si>
    <t>Nabavka isporuka i ugradnja razvodne kutije  sa bravicom nosačima i šinama na izvlačenje zajedno sa razdelnikom i sabirnikom  DN25 PN6 u setu sa pregradnim termostatskim ventilima i nosačima , završnom kapom DN32PN6 kom.2 odzračnim loncima DN10PN6, kugla ventilima DN25PN6 kom.2 sledećih veličina.</t>
  </si>
  <si>
    <t>sa gva priključka 450x400x110 mm</t>
  </si>
  <si>
    <t>sa šest priključka 450x600x110 mm</t>
  </si>
  <si>
    <t>sa sedam priključka 450x650x110 mm</t>
  </si>
  <si>
    <t>sa osam priključaka 450x700x110 mm</t>
  </si>
  <si>
    <t>Za oformljenje gradilišta, prijavu radova predviđa se iznos paušal</t>
  </si>
  <si>
    <t xml:space="preserve">Nabavka isporuka i montaža vazdušnog ventila tipa DAV-150/125 </t>
  </si>
  <si>
    <t>Nabavka isporuka i ugradnja nepovratne vazdušne klapne BDS-125</t>
  </si>
  <si>
    <t xml:space="preserve">Protivpožarni ručni vatrogasni aparati za gašenje požara S-9A. U cenu je uračunata nabavka i isporuka i montaza.                                       </t>
  </si>
  <si>
    <t xml:space="preserve">kom </t>
  </si>
  <si>
    <t>Metalna tablica dimenyija 400*300mm sa natpisom "UPUTSTVO ZA KORIŠĆENJE PPA". U cenu je uračunata nabaka, isporuka i montaža.</t>
  </si>
  <si>
    <t>Metalna tablica dimenyija 400*300mm sa natpisom "POSTUPAK U SLUČAJU POŽARA". U cenu je uračunata nabaka, isporuka i montaža.</t>
  </si>
  <si>
    <t>Metalna tabliica dimenyija 400*300mm sa fluoroscentnim natpisom " ZABRANJENO PUŠENJE", u cenu uračunata nabaka, isporuka i montaža</t>
  </si>
  <si>
    <t xml:space="preserve">Klasično otvaranje (za donja krila) je takođe obezbeđeno (zbog pranja), preko standardnog okova, ali sa ručkom za PVC stolariju sa ključem (zbog bezbednosti - preporuka). Zastakljivanje je termopan paketom, hermetički zatvorenim i ispunjenim argonom u međuprostoru, debljina stakla po tablicama proizvođača, zavisno od dimenzija rama, principijalno d=4+16+4mm (jedno staklo-obavezno niskoemisiono). Ukupni koeficijent  prolaza toplote "k", za celu konstrukciju, mora biti maksimalno 1,5 w°K/m2 (shodno pravilniku EE). </t>
  </si>
  <si>
    <t>Ugradnju prozora vršiti ankerovanjem u slepi čelični štok (22/30mm), na max rastojanju od 70cm.  Nakon ugradnje izvršiti zaptivanje prostora između rama i zida odgovarajućim sredstvima za zaptivanje i postaviti odgovarajuće pokrivne lajsne. Sa unutrašnje strane postaviti PVC klupicu, visina klupe ~3cm, ukupna širina 40 cm, prepust unutra -min10cm od zida (za radijatore),  bočne strane zatvoriti pokrivnom lajsnom. Spoljnu okapnicu - solbank (uračunatu u cenu pozicije) izraditi od čeličnog plastificiranog lima debljine 0.7mm, širine do 25cm, pričvrstiti je kotvama i hermetizacijom onemogućiti prodor vode između dna prozora i zida. Prozor snabdeven i okapnicom donjeg krila rama prozora.</t>
  </si>
  <si>
    <t>a</t>
  </si>
  <si>
    <t>Nabavka isporuka i ugradnja bafera od 50 l zajedno sa izolacijom sa duplom parnom branom debljine 13 mm.</t>
  </si>
  <si>
    <t>Nabavka isporuka i ugradnja protiv kišnih rešetkisa mrežicom tipa BN-150x150.</t>
  </si>
  <si>
    <t>Nabavka isporuka i ugradnja izolacije sa duplom parnom branom.</t>
  </si>
  <si>
    <t>Profil mora imati mora imati  maksimalno 1,5 w°K/m2 (shodno pravilniku EE), paket stakla mora imati  maksimalno 1,5 w°K/m2 (shodno pravilniku EE). Maksimalni koeficijent prolaza toplote za ceo prozor se dokazuje proračunom na osnovu atestiranih delova i maksimalno može biti 1,5 w°K/m2 (shodno pravilniku EE)</t>
  </si>
  <si>
    <t>unutrašnji prečnik cevi je Ø152,2 mm(klase SN 8)</t>
  </si>
  <si>
    <t>unutrašnji prečnik cevi jeØ104,6 mm</t>
  </si>
  <si>
    <t>unutrašnji prečnik cevi jeØ46,4 mm</t>
  </si>
  <si>
    <t xml:space="preserve">Испорука, монтажа и повезивање интерактивног адресибилног система за дојаву пожара. Систем се састоји из једне јединице ИФС 7002-4 на коју је могуће повезати 1 адр.петља са 125 адреса, са могућношћу рачвања. </t>
  </si>
  <si>
    <t>Испорка, монтажа и повезивање телефонског комуникатора еквавилентног квалитета као  TVOX</t>
  </si>
  <si>
    <t>Iznošenje starog  i neupotrebljivog nameštaja, kancelarijskog materijala i opreme iz prostora koji se rekonstruiše/ adaptira utovariti u kamion i odneti na  deponiju .
Obračun po m² površine prostorije.
Cenom obuhvatiti kompletan utovar, transport, istovar, potrebno planiranje i troškove deponije.</t>
  </si>
  <si>
    <t>Skidanje brodskog poda zajedno sa obimnim lajsnama i podlogom. Skinuti pod utovariti i odvesti na deponiju koju odredi Investitor .
U cenu uračunata demontaža, vertiklani transport, prenos, utovar, odvoz i istovar  na deponiju.  
Obračun po m² izvedene pozicije po opisu.
Cenom obuhvatiti kompletan utovar, transport, istovar, potrebno planiranje i troškove deponije.</t>
  </si>
  <si>
    <t>Skidanje poda od itisona. Itison skinuti, spakovati, utovariti i odvesti na deponiju.
U cenu uračunata demontaža, vertiklani transport, prenos, utovar, odvoz i istovar na deponiju. 
Obračun po m²  izvedene pozicije po opisu.
Cenom obuhvatiti kompletan utovar, transport, istovar, potrebno planiranje i troškove deponije.</t>
  </si>
  <si>
    <t>Demontiranje (razbijanje) podnih i zidnih keramičkih pločica zajedno sa podlogom.
U cenu uračunata demontaža, čišćenje šuta, vertiklani transport, prenos, utovar, odvoz i istovar na  deponiju . 
Obračun po m² izvedene pozicije po opisu.
Cenom obuhvatiti kompletan utovar, transport, istovar, potrebno planiranje i troškove deponije.</t>
  </si>
  <si>
    <t>Rušenje dimnjaka od opeke u produžnom malteru. Dimnjak pažljivo porušiti. Šut prikupiti, izneti, utovariti na kamion i odvesti na  deponiju. 
U cenu ulaze i rušenje kape i pomoćna skela.
Obračun po m³.
Cenom obuhvatiti kompletan utovar, transport, istovar, potrebno planiranje i troškove deponije.</t>
  </si>
  <si>
    <t>Demontaža drvene krovne konstrukcije i rogova. Sve elemente skinuti na bezbedan način, prikupiti, spustiti, izneti, utovariti na kamion i odvesti na  deponiju. 
U cenu uračunata i potrebna skela. U cenu je uračuna i demontaža drvene nadstrešnice zajedno sa stubovima i krovnom konstrukcijom. 
Obračun po m² horizontalne projekcije izvedene pozicije po opisu.</t>
  </si>
  <si>
    <t>Demontaža pregradnih zidova, obloženih gips kartonskim pločama. Zidovi se sastoje od roštilja od gredica, gips kartonskih ploča i termo izolacije. 
U cenu uračunata demontaža, prikupljanje šuta, vertiklani transport, prenos, utovar, odvoz i istovar na deponiju.
Obračun po m² izvedene pozicije po opisu.
Cenom obuhvatiti kompletan utovar, transport, istovar, potrebno planiranje i troškove deponije.</t>
  </si>
  <si>
    <t>Rušenje spoljašnjih i unutrašnjih pregradnih, omalterisanih zidova od pune opeke različite debljine, zidanih u produžnom malteru zajedno sa horizontalnim AB serklažima za ukrućenje, čišćenje šuta, utovar u kamion i odvoz porušenog materijala na deponiju.
U cenu uračunata i demontaža svih instalacija. 
Obračun po m³ porušenog zida po opisu.
Cenom obuhvatiti kompletan utovar, transport, istovar, potrebno planiranje i troškove deponije.
NAPOMENA: prilikom rušenja zidova objekta radove pažljivo izvoditi i preduzeti sve potrebne mere za bezbednost radnika i susednih objekata.</t>
  </si>
  <si>
    <t>Rušenje AB kosih ploča prilaznih rampi, tremova i stepeništa zajedno sa stepenicama i oblogom. 
U cenu uračunato rušenje, prikupljanje šuta, vertiklani transport, prenos, utovar, odvoz i istovar na deponiju.  
Obračun po m² horizontalne projekcije ploča.
Cenom obuhvatiti kompletan utovar, transport, istovar, potrebno planiranje i troškove deponije.</t>
  </si>
  <si>
    <t>Rušenje ploče na tlu. U cenu uračunato rušenje, prikupljanje šuta, vertiklani transport, prenos, utovar, odvoz i istovar na  deponiju.
Obračun po m² horizontalne projekcije ploča.
Cenom obuhvatiti kompletan utovar, transport, istovar, potrebno planiranje i troškove deponije.</t>
  </si>
  <si>
    <t>Rušenje (uklanjanje) staza od betona i asfalta oko objekta zajedno sa skidanjem podloge. U cenu uračunato rušenje, prenos materijala, utovar, odvoz i istovar na deponiju .
Obračun po m².
Cenom obuhvatiti kompletan utovar, transport, istovar, potrebno planiranje i troškove deponije.</t>
  </si>
  <si>
    <t>Mašinski iskop zemlje III  i  IV kategorije u širokom otkopu, terena sa deponovanjem. Iskop izvesti prema projektu i datim kotama. Bočne strane iskopati u škarpama sa nagibom 1:2,  dno nivelisati sa tačnošću ±2cm. Iskopanu zemlju prevesti i deponovati na deponiju. Deo zemlje skladištiti na privremenu gradilišnu deponiju ukoliko dođe do potrebe za vraćanje dela iskopane zemlje a sve u dogovoru sa ovlašćenim licem. 
Obračun po m³  zemlje, samonikla.</t>
  </si>
  <si>
    <t>Nabavka, dovoz, nasipanje, razastiranje i planiranje tampon slojeva šljunka (prirodni šljunak) ispod podnih ploča na tlu. Sloj šljunka se nasipa ukupne debljine od d=20cm . Posle nasipanja svakog sloja vrši se zbijanje valjkom ili vibro žabom.
Obračun po m³ nabavljenog, dovezenog, nasipanog, razastretog i nabijenog šljunka do potrebne stišljivosti (Ms≤30MPa).</t>
  </si>
  <si>
    <t xml:space="preserve">Zidanje ventilacionih kanala od prefabrikovanih livenih elemenata industrijski izradjeni elementi od lakog betona (41/25cm) sa jednim primarnim i jednim skundarnim kanalom i sa  prelaznim blokom,  u cementnom malteru 1:3 sa vertikalnim transportom i izradom završnog betonskog poklopca d=10cm (osnova za dimne kape). Prelaz iz primarnog u sekundarni kanal izvršiti izbijanjem glinenih pregrada i ispunom od nabijenog betona MB15 u svemu prema detalju i propisima za ovu vrstu radova. 
Obračun po m' ozidanih vertikala zajedno sa potrebnom skelom. </t>
  </si>
  <si>
    <t xml:space="preserve">Obzidavanje ventilacionuh kanala šupljom opekom d=7cm u produžnom malteru 1:2:6 sa vertikalnim i horizontalnim transportom. 
U cenu je uračunata i skela, oplata i armatura za serklaže.
Obračun po m² ozidanog zida sa vertikalnim i horizontalnim serklažima za ukrućenje zida. </t>
  </si>
  <si>
    <t xml:space="preserve">Obzidavanje dimnjačkih i ventilacionih kanala u tavanu i van krova opekom d=12cm u cementnom malteru 1:3 sa horizontalnim serklažima u trećinama visine zajedno sa vertikalnim i horizontalnim transportom.
U cenu ulazi i vrednost izrade AB serklaža 12/20cm na trećinama visine kanala, dok se  armatura za serklaže obračunava posebno.  
Obračun po m² ozidanog zida po opisu zajedno sa skelom. </t>
  </si>
  <si>
    <t xml:space="preserve">Malterisanje unutrašnjih zidova od blokova i betona produžnim malterom R=1:2:6 u dva sloja. Pre malterisanja površine očistiti i isprskati retkim cementnim mlekom. Prvi sloj naneti preko podloge i narezati radi boljeg prihvatanja drugog sloja. Perdašiti uz kvašenje i glačanje malim perdaškama. Omalterisane površine moraju biti ravne, bez preloma i talasa, a ivice oštre i prave. 
Obračun po m² omalterisane površine po opisu, zajedno sa horizontalnim i vertikalnim transportom materijala i potrebnom skelom.
</t>
  </si>
  <si>
    <t>Malterisanje zidova kupatila, WC-a, kuhinje i ozidanih ventilacija i dimnjaka cementnim malterom 1:3 u jednom sloju-grund, kao podloga za izradu keramičkih pločica. Zidove prethodno isprskati retkim cementnim malterom. 
Obračun po m² omalterisane površine zajedno sa transportom i potrebnom skelom.</t>
  </si>
  <si>
    <t xml:space="preserve">Malterisanje plafona produžnim malterom R=1:2:6 u dva sloja. Pre malterisanja površine očistiti i isprskati retkim cementnim mlekom. Prvi sloj naneti preko podloge i narezati radi boljeg prihvatanja drugog sloja. Perdašiti uz kvašenje i glačanje malim perdaškama. Omalterisane površine moraju biti ravne, bez preloma i talasa, a ivice oštre i prave. 
Obračun po m² omalterisane površine po opisu, zajedno sa horizontalnim i vertikalnim transportom materijala i potrebnom skelom.
</t>
  </si>
  <si>
    <t>Izrada horizontalne hidroizolacije podova sanitarnih prostorija i ostalih prostorija po projektu , vodonepropusnim, vlagoodbojnim i paropropusnim cementnim hidroizolacionim malterom  i sa obimnom hidroizolacionom trakom za zaptivanje ivica.
Obračun po  m² urađene hidroizolacije u horizontalnoj projekciji, u svemu  prema opisu, detaljima projektanta i propisima za ovu vrstu radova.
 Hidroizolacioni malter treba da ispunjava sledeće zahteve: 
Gustina svežeg maltera: ~ 2,00 kg/l
Debljina sloja u jednom radnom koraku: min. 0,75mm, max. 2,00 mm
Kapilarna apsorpcija (ω): 0,02 kg/(m2·h0,5) (EN 1062-3)
Paropropusnost (Sd): 0,28 m (za materijal debljine 1,5 mm) (Klasa I, Sd &lt; 5m )
Propustljivost CO2 (Sd): 68,72 m (za materijal debljine 1,66 mm) (EN 1062-1)
Ciklusi smrzavanje/odmrzavanje: 2,2 N/mm2 (EN 13687-1)
Mehaničke / fizičke osobine
Čvrstoća pri pritisku (U skladu sa standardom EN 196-1)
nakon 7 dana ~ 15 N/mm2
nakon 28 dana~ 25 N/mm2
Čvrstoća pri savijanju: (U skladu sa standardom EN 196-1)
7 dana~ 8 N/mm2
28 dana~ 9 N/mm2
Adhezija za beton Od 2,0 do 3,0 N/mm2 (lom podloge)
E-modul Statički: ~ 12 kN/mm</t>
  </si>
  <si>
    <t xml:space="preserve">Nabavka, transport i postavljanje spuštenog plafona od gipskartonskih vlagootpornih ploča 2x12,5mm, na podkonstrukciji od čeličnih profila CD/UD 100cm (maks.raspon profila 60/60)  sa nosilicama-visilicama okačenim  na međuspratnu konstrukciju po projektu, detaljima i bandažiranjem i gletovanjem spojeva ploča i preloma, u sanitarnim čvorovima. U cenu uračunat materijal, potrebna podkonstrukcija i lako pomična skela. Po šemi i detaljima ostaviti otvore  u plafonu za postavljanje ventilacionih rešetki.  Poziciju izvesti u svemu prema propisima zo ovu vrstu radova. 
Obračun po m² opisane pozicije. </t>
  </si>
  <si>
    <t xml:space="preserve">Betoniranje armirano betonskih podnih ploča na tlu, različitih debljina, na podlozi od tampon sloja šljunka,  betonom MB30 u  oplati u svemu prema detaljima armature i propisima za armiranobetonske radove. 
Obračun po m² izrađene ploče po opisu, dok se armatura plaća posebno.                                       </t>
  </si>
  <si>
    <t xml:space="preserve">Betoniranje rebara za ukrućenje u ploči na tlu dim. 25/20cm, betonom MB30 u  oplati u svemu prema detaljima armature i propisima za armiranobetonske radove. 
Obračun po m³ ugrađenog betona po opisu sa oplatom, dok se armatura plaća posebno.                                         </t>
  </si>
  <si>
    <t xml:space="preserve">Betoniranje armirano-betonskih temeljnih zidova betonom MB30 u dvostranoj oplati, u svemu prema statičkom proračunu, detaljima armature i propisima za armirano-betonske radove. 
Obračun po m³  ugrađenog betona po opisu sa oplatom, dok se armatura plaća posebno.                                             </t>
  </si>
  <si>
    <t xml:space="preserve">Betoniranje armirano betonskoh stubova različitih dimenzija u glatkoj oplati armiranim betonom MB30 u svemu prema statičkom proračunu, detaljima armature i propisima za armirano betonske radove. 
Obračun po m³ betoniranih stubova po opisu sa oplatom, dok se armatura  plaća posebno.                                                                         </t>
  </si>
  <si>
    <t xml:space="preserve">Betoniranje armirano-betonskih greda - rigli različitih dimenzija betonom MB30 u oplati, u svemu prema statičkom proračunu, detaljima armature i propisima za armirano betonske radove. 
Obračun po m³ ugrađenog betona po opisu sa potrebnom oplatom po opisu, dok se armatura  plaća posebno.                                                                                       </t>
  </si>
  <si>
    <t xml:space="preserve">Betoniranje  armirano-betonskih serklaža, armiranim betonom MB30 u glatkoj oplati, u svemu prema statičkom proračunu, detaljima armature i propisima za armiranobetonske radove. 
Obračun po m³ betona sa oplatom po opisu i detaljima po projektu, sa oplatom, dok se armatura plaća posebno.                                                                                       </t>
  </si>
  <si>
    <t xml:space="preserve">Pokrivanje krova samouklapajućim čeličnim pocinkovanim plastificiranim limom. Debljina lima min 0.75mm. Širina komada 475mm, dužina prema slivnoj ravni (iz jednog komada bez nastavaka i preklapanja niz slivnu ravan). Nanos plastificiranog zaštitnog premaza 25μ, urađeno prema standardu 10169, boja po izboru investitora. Lim šrafiti u prethodno postavljenne drvene štafne. Spajanje vršiti dihtung vijcima sa neoprenskom hermetizujućom podloškom skrivenom u preklopu "falcu", na međusobnom rastojanju 30-50cm. U cenu je uračunat i tipski element za sleme istog proizvođača kao i krovni pokrivač. 
Obračun po m² kose površine krova.
</t>
  </si>
  <si>
    <t>Izrada i montaža ležećih olučnih horizontala, dim. 20/12cm, od čeličnog plastificiranog lima u svetlo sivoj boji, d=0.75mm. Oluke spajati pop nitnama u boji oluka, jednoredno sa maksimalnim razmakom 3cm i zalepiti silikonom. Držače oluka izraditi od plastificiranog flaha u boji oluka, 25x5mm i nitovati sa prednje strane oluka pop nitnama u istoj boji na razmaku do 80cm. 
U cenu uračunati sve potrebne radove, transport, potreban materijal i spojna sredstva za izvođenje opisane pozicije.    
Obračun po m' oluka po  opisu.</t>
  </si>
  <si>
    <t>Izrada i montaža vertikalnih oluka, dim.12/12cm, od čeličnog plastificiranog lima u boji fasade, d=0.75mm, r.š. do 50cm. Oluke spajati pop nitnama u boji oluka, jednoredno sa maksimalnim razmakom 3cm i zalepiti silikonom. Držače oluka izraditi od plastificiranog flaha u boji oluka, 25x5mm i nitovati sa prednje strane oluka pop nitnama u istoj boji na razmaku do 80cm. 
U cenu uračunati sve potrebne radove, transport, potreban materijal i spojna sredstva za izvođenje opisane pozicije.  
Obračun po m' oluka po  opisu.</t>
  </si>
  <si>
    <t xml:space="preserve">Nabavka, transport i ugradnja kompletnog odvodnog elementa- konektora dim20/20cm različite dužine, za vezu horizontalnog oluka i vertikalnog oluka kroz atiku od specijalne plastike sa svim potrebnim spojnim sredstvima i elementima hermatizacije, shodno EN ISO 9001/14001, sa spojnim i zaptivnim materijalima. Ugradnju vršiti u svema prema detaljima i propisima proizvođača. 
Obračun po komadu opisane pozicije. 
</t>
  </si>
  <si>
    <t>Nanošenje ekološkog disperzivnog premaza. Nakon sušenja nanosi se ekološka ravnajuća masa  u nanosu do 3 mm. Nakon sušenja ravnajuće mase izvršiti fino brušenje, čišćenje i usisavanje iste. Sav potreban materijal (nabavka i transport) obezbeđuje izvođač radova. Sav nastali otpad odneti na deponiju. 
Obračun radova po m2 izravnate površine.</t>
  </si>
  <si>
    <t>Nabavka i transport materijala i polaganje homogene vinilne podne obloge u svetlo sivoj boji , debljine 2 mm, klase habanja P (po EN 600 i 660) ,sa PUR zaštitom, otpornost na vatru  Bfl S1 (po EN 13501-1), težine do 2800g/m2, klase 34-43, otporan na klizanje R9, rolne dimenzije 2X23m,  da ne podržava razvoj buđi i gljivica, a na prethodno pripremljenu i izravnatu cementnu košuljicu (max. vlažnost 2%). Ukrajanje vinilne podne obloge na suvo, lepljenje na pod disperzivnim, ekološkim lepkom  - sa varenjem spojeva elektrodom u svetlo sivoj boji podne obloge. Nakon varenja spoj dovesti u idealnu ravan sa podom. Sve podove izvesti sa zaobljenim prelazom i vertikalnim holkerima na mestu spoja sa zidom u visini od 10 cm.
Sav nastali otpad odneti na gradsku deponiju.
Obračun po m² izvedene površine poda sa obračunatim holkerima (razvijena površina).</t>
  </si>
  <si>
    <t>Nabavka, transport i postavljanje podnih keramičkih pločica, I klase,  u svetlo sivoj boji, domaće proizvodnje u sanitarnim prostorijama i u kuhinji - sa obimnom soklom h=10cm), po sistemu fuga na fugu (zatvorena fuga) na sloju cementnog maltera 1:3. 
Obračun po m² izrađenih keramičkih pločica u svemu prema propisu za ovu vrstu radova.
Keramičke pločice moraju ispunjavati sve uslove propisane standardom SRPS EN 14411.</t>
  </si>
  <si>
    <t>Nabavka, transport i postavljanje zidnih keramičkih pločica, I klase, u svetlo sivoj boji , domaće proizvodnje u sanitarnim prostorijama i ostalim prostorijama po projektu,  po sistemu fuga na fugu (zatvorena fuga) na sloju cementnog maltera 1:3.
Obračun po m² izrađenih keramičkih pločica u svemu prema propisu za ovu vrstu radova.</t>
  </si>
  <si>
    <t>Nabavka, transport i postavljanje  podnih neglaziranih neklizajućih (reljefnih) granitnih keramičkih pločica I klase u hodnicima, terasama i na podestima sa pripadajućom soklom, domaće proizvodnje,  u svetlo sivoj boji, veličine 30/30cm, po sistemu fuga na fuga na sloju lepka ili cem. maltera. Za debljinu fuga koristiti plastične krstiće, a fugovanje vršiti fug masom u  beloj boji. 
Obračun po m² postavljenih pločica sa fugovanjem.</t>
  </si>
  <si>
    <t>Nabavka, transport i postavljanje podnih keramičkih pločica I klase – neglazirane reljefne “neklizajuće” keramičke pločice- popločavanje stepeništa (čelo i gazište)  u svetlo sivoj boji, veličine 30/30cm,  sa odgovarajućim ivičnim fazonskim elementom za stepenik i pripadajućom testerastom soklom h=10cm, u beloj boji, po sistemu fuga na fuga u sloju cementnog maltera 1:3. 
Obračun po m’ stepenika ukupne širine od približno 50cm (visina+širina).</t>
  </si>
  <si>
    <t>Nabavka, transport i postavljanje  podnih neglaziranih neklizajućih (reljefnih) granitnih keramičkih pločica I klase na pristupnim platoima i rampama, domaće proizvodnje,   u svetlo sivoj boji, veličine 30/30cm,  po sistemu fuga na fuga na sloju lepka ili cem. maltera. Za debljinu fuga koristiti plastične krstiće, a fugovanje vršiti fug masom u beloj boji. 
Obračun po m² postavljenih pločica sa fugovanjem.</t>
  </si>
  <si>
    <t>Nabavka materijala, gletovanje i bojenje zidova i plafona. Gletovanje površina vršiti odgovarajućom glet masom  u DOVOLJNOM BROJU slojEVA sa svim predradnjama do postizanja potpune glatkoće. Bojenje vršiti akrilnim bojama u DOVOLJNOM BROJU slojEVA  u beloj boji. Gotove površine moraju biti ujednačenog tona, bez tragova četke i valjka, bez ljuštenja i otiranja boje. Cenom obuhvatiti i potrebnu radnu skelu. .
Obračun po m² obojene površine po opisu i propisu za ovu vrstu radova.
Napomena : Svi postupci  koji se tiču Molersko farbarskih radova moraju biti u skladu sa opštim napomenama uz GN 420 tj.GN 650.</t>
  </si>
  <si>
    <t xml:space="preserve">Izrada obloge na ventilirajućoj fasadi od  fasadnih panela,   proizvedenih od  HPL ploča  sa dvoslojnom poliuretanskom završnom obradom, u dekoru drveta hrasta završne obrade mat. Debljina ploče je 8mm, sa vatrootpornim jezgrom kategorije B1. Ploče se kače pop nitnama u boji na aluminijumsku potkonstrukciju sa otvorenom spojnicom od 10mm i vazdušnim slojem za ventilaciju od 3cm. U podnožju ventilisanog zida predvideti aluminijumski preforirani profil koji sprečava ulaz insekata u sistem fasade.   U cenu uračunato postavljanje termičke izolacije   od stiropora (zapreminske mase 17,1kg/m³, prema SRPS G.C7.202  kategorija I),  različite debljine, pričvršćenim odgovarajućim tiplovima i sa paropropusnom vodonepropusnom folijom.
Karakteristike stiropora :
-Klasifikacija proizvoda prema normi EN 13163: EPS 80
-Obrada ivica: ravne ivice (bez falca) ili stepenasti rez (sa falcom)
- Kategorizacija po SRPS G.C7.202: I
- Dimenzije ploče: 1000mm x 500mm
- Koeficijent toplotne provodljivosti (λ): 0,040 W/mK
- Neto površina ploče: 0,50m² / 0,4777m²
- Klasa gorivosti: B1 (teško zapaljiv materijal).
U cenu su uračunati svi potrebni ankeri, mrežice, fasonski elementi (ugaonici sa mrežicama) na prelomima okvira prozora, početne aluminijumske preforirane lajsne,  kao i elementima - okapnicama na erkerima.
Obračun po m² uradjene fasade po opisu sa transportom materijala i potrebnom   skelom. </t>
  </si>
  <si>
    <t xml:space="preserve">Izrada obloge na ventilirajućoj fasadi od  fasadnih panela, proizvedenih od  HPL ploča  sa dvoslojnom poliuretanskom završnom obradom, u dekoru drveta hrasta, završne obrade mat. Debljina ploče je 8mm, sa vatrootpornim jezgrom kategorije B1. Ploče se kače pop nitnama u boji na aluminijumsku potkonstrukciju sa otvorenom spojnicom od 10mm i vazdušnim slojem za ventilaciju od 3cm. U podnožju ventilisanog zida predvideti aluminijumski preforirani profil koji sprečava ulaz insekata u sistem fasade. U cenu uračunato postavljanje termičke izolacije  od kamene vune debljine 12 cm, za PPZ prekid, pričvršćenim odgovarajućim tiplovima. Klasa reakcije na požar kamene vune je  A1, negoriv materijal, u skladu je sa PPZ propisima o protivpožarnim prekidima na fasadi.
Karakteristike kamene vune: kompaktna ploča od kamene mineralne vune, postojane gustine, spada u tvrde proizvode, ima poboljšanu toplotnu karakteristiku, nižu vrednost koeficijenta toplotne provodljivosti, koja obezbeđuje bolju toplotnu zaštitu objekta.
Koeficijent toplotne provodljivosti  λD=0.035 W/mK
Klasa reakcije na požar: A1 - negoriv materijal
Faktor otpora difuziji vodene pare: μ~1
Delaminacija: &gt;10 kPa
Napon pri 10%-tnom sabijanju: &gt;30 kPa
Obračun po m² uradjene fasade po opisu sa transportom materijala i potrebnom  skelom. </t>
  </si>
  <si>
    <t xml:space="preserve">Završna obrada betonskih površina i malterisanih delova fasade slojem akrilnog maltera sa prethodnim gletovanjem površina glet masom za beton i svim predradnjama. Na gletovanu, osušenu površinu, prvo naneti podlogu a zatim naneti sloj maltera (bez prekida u ravni).
Obračun po m² uradjene fasade po opisu, projektu fasade i uputstvu proizvođača. </t>
  </si>
  <si>
    <t>Izrada završnog sloja sokle fasade od mineralnog fasadnog dekorativnog maltera od obojenog granulata sa pojačanom zaštitom od UV zračenja i pojačanom vodoodbojnošću, u sivoj  boji, na pripremljenoj podlozi od armiranog produžnog maltera 1:2:6. Na omalterisanu, osušenu površinu se prvo nanosi podloga a zatim završni  sloj mineralnog fasadnog dekorativnog maltera. U cenu uračunato i postavljanje stiropora d=5cm.
Obračun po m² obrađene površine u svemu prema opisu i propisu za ovu vrstu radova.</t>
  </si>
  <si>
    <t>(371.56+6.30)/cos31°</t>
  </si>
  <si>
    <r>
      <t xml:space="preserve">Obeležavanje objekta, raščišćavanje terena , postavljanje table obaveštenja i odvoz materijala </t>
    </r>
    <r>
      <rPr>
        <b/>
        <sz val="10"/>
        <rFont val="Times New Roman"/>
        <family val="1"/>
      </rPr>
      <t>na deponiju.</t>
    </r>
    <r>
      <rPr>
        <sz val="10"/>
        <rFont val="Times New Roman"/>
        <family val="1"/>
      </rPr>
      <t xml:space="preserve">
</t>
    </r>
    <r>
      <rPr>
        <b/>
        <sz val="10"/>
        <rFont val="Times New Roman"/>
        <family val="1"/>
      </rPr>
      <t>Obračun po m²</t>
    </r>
    <r>
      <rPr>
        <sz val="10"/>
        <rFont val="Times New Roman"/>
        <family val="1"/>
      </rPr>
      <t xml:space="preserve"> površine po opisu.
Cenom obuhvatiti kompletan utovar, transport, istovar, potrebno planiranje i troškove deponije.</t>
    </r>
  </si>
  <si>
    <r>
      <t xml:space="preserve">Zidanje spoljnih i unutrašnjih zidova šupljim glinenim blokovima različite debljine d=25cm, u produžnom malteru 1:2:6 sa vertikalnim transportom materijala. U visini vrata izraditi a.b. serklaže od betona MB20 armiranih sa 2*2Ø8mm i uzengije Ø6/20cm. 
U cenu je uračunatao </t>
    </r>
    <r>
      <rPr>
        <b/>
        <sz val="10"/>
        <rFont val="Times New Roman"/>
        <family val="1"/>
      </rPr>
      <t>zidanje i spremanje maltera i potrebna  skela,  a izrada serklaza i   armatura za serklaže, se obračunava  posebno</t>
    </r>
    <r>
      <rPr>
        <sz val="10"/>
        <rFont val="Times New Roman"/>
        <family val="1"/>
      </rPr>
      <t xml:space="preserve">.
</t>
    </r>
    <r>
      <rPr>
        <b/>
        <sz val="10"/>
        <rFont val="Times New Roman"/>
        <family val="1"/>
      </rPr>
      <t>Obračun po  m³</t>
    </r>
    <r>
      <rPr>
        <sz val="10"/>
        <rFont val="Times New Roman"/>
        <family val="1"/>
      </rPr>
      <t xml:space="preserve"> ozidanog zida, dok se vertikalni i horizontalni serklaži za ukrućenje zida obračunavaju posebno. 
</t>
    </r>
  </si>
  <si>
    <r>
      <t>Zidanje spoljnih i unutrašnjih zidova šupljim glinenim blokovima različite debljine d=20cm, u produžnom malteru 1:2:6 sa vertikalnim transportom materijala. U visini vrata izraditi a.b. serklaže od betona MB20 armiranih sa 2*2Ø8mm i uzengije Ø6/20cm. 
U cenu je uračunat</t>
    </r>
    <r>
      <rPr>
        <b/>
        <sz val="10"/>
        <rFont val="Times New Roman"/>
        <family val="1"/>
      </rPr>
      <t>o zidanje i spremanje maltera,</t>
    </r>
    <r>
      <rPr>
        <sz val="10"/>
        <rFont val="Times New Roman"/>
        <family val="1"/>
      </rPr>
      <t xml:space="preserve">  skela i oplata, </t>
    </r>
    <r>
      <rPr>
        <b/>
        <sz val="10"/>
        <rFont val="Times New Roman"/>
        <family val="1"/>
      </rPr>
      <t>a izrada serklaza  i  armatura za serklaže, se obračunava  posebno.</t>
    </r>
    <r>
      <rPr>
        <sz val="10"/>
        <rFont val="Times New Roman"/>
        <family val="1"/>
      </rPr>
      <t xml:space="preserve">
</t>
    </r>
    <r>
      <rPr>
        <b/>
        <sz val="10"/>
        <rFont val="Times New Roman"/>
        <family val="1"/>
      </rPr>
      <t>Obračun po  m²</t>
    </r>
    <r>
      <rPr>
        <sz val="10"/>
        <rFont val="Times New Roman"/>
        <family val="1"/>
      </rPr>
      <t xml:space="preserve"> ozidanog zida dok se vertikalni i horizontalni serklaži za ukrućenje zida obračunavaju posebno. </t>
    </r>
  </si>
  <si>
    <r>
      <t>Zidanje unutrašnjih pregradnih zidova šupljom opekom d=12cm, u produžnom malteru 1:2:6 sa vertikalnim, hor. transportom i potrebnom skelom. U visini vrata izraditi a.b. serklaže od betona MB20 armiranih sa 2*2Ø8 mm i uzengije Ø6/20cm. 
U cenu je uračunato</t>
    </r>
    <r>
      <rPr>
        <b/>
        <sz val="10"/>
        <rFont val="Times New Roman"/>
        <family val="1"/>
      </rPr>
      <t xml:space="preserve">  zidanje, spravljanje maltera, izrada i montaža oplate serklaža, betoniranje serklaža i nega betona, dok se  armatura za serklaže obračunava posebno.</t>
    </r>
    <r>
      <rPr>
        <sz val="10"/>
        <rFont val="Times New Roman"/>
        <family val="1"/>
      </rPr>
      <t xml:space="preserve">
</t>
    </r>
    <r>
      <rPr>
        <b/>
        <sz val="10"/>
        <rFont val="Times New Roman"/>
        <family val="1"/>
      </rPr>
      <t xml:space="preserve">Obračun po m³  </t>
    </r>
    <r>
      <rPr>
        <sz val="10"/>
        <rFont val="Times New Roman"/>
        <family val="1"/>
      </rPr>
      <t>ozidanog zida sa izradom vertikalnih i horizontalnih serklaža za ukrućenje zida,  dok se  armatura za serklaže obračunava posebno .</t>
    </r>
  </si>
  <si>
    <r>
      <t xml:space="preserve">Malterisanje ozidanih zidova ventilacija i dimnjaka u krovu i iznad krova  produžnim malterom 1:2:6  u dva sloja, sa prethodnim prskanjem retkim cem.malterom zajedno sa vertikalnim transportom i skelom. 
</t>
    </r>
    <r>
      <rPr>
        <b/>
        <sz val="10"/>
        <rFont val="Times New Roman"/>
        <family val="1"/>
      </rPr>
      <t>Obračun po m²</t>
    </r>
    <r>
      <rPr>
        <sz val="10"/>
        <rFont val="Times New Roman"/>
        <family val="1"/>
      </rPr>
      <t xml:space="preserve"> omalterisane površine po opisu .</t>
    </r>
  </si>
  <si>
    <r>
      <t xml:space="preserve">Nabavka, transport i postavljanje  ploča termo i zvučne izolacije od mineralne </t>
    </r>
    <r>
      <rPr>
        <b/>
        <sz val="10"/>
        <rFont val="Times New Roman"/>
        <family val="1"/>
      </rPr>
      <t>staklene vune u tavanskom prostoru koji se ne koristi</t>
    </r>
    <r>
      <rPr>
        <sz val="10"/>
        <rFont val="Times New Roman"/>
        <family val="1"/>
      </rPr>
      <t>, debljine 16cm,</t>
    </r>
    <r>
      <rPr>
        <b/>
        <sz val="10"/>
        <rFont val="Times New Roman"/>
        <family val="1"/>
      </rPr>
      <t xml:space="preserve"> u svemu prema projektu i detalju T1(konstrukcija tavana), </t>
    </r>
    <r>
      <rPr>
        <sz val="10"/>
        <rFont val="Times New Roman"/>
        <family val="1"/>
      </rPr>
      <t>preko parne brane</t>
    </r>
    <r>
      <rPr>
        <b/>
        <sz val="10"/>
        <rFont val="Times New Roman"/>
        <family val="1"/>
      </rPr>
      <t>.</t>
    </r>
    <r>
      <rPr>
        <sz val="10"/>
        <rFont val="Times New Roman"/>
        <family val="1"/>
      </rPr>
      <t xml:space="preserve"> Staklena vuna je </t>
    </r>
    <r>
      <rPr>
        <b/>
        <sz val="10"/>
        <rFont val="Times New Roman"/>
        <family val="1"/>
      </rPr>
      <t xml:space="preserve"> </t>
    </r>
    <r>
      <rPr>
        <sz val="10"/>
        <rFont val="Times New Roman"/>
        <family val="1"/>
      </rPr>
      <t>lako prijanja uz konstrukciju i instalacije čime se smanjuje mogućnost eventualnog stvaranja toplotnih i zvučnih mostova,  treba da ispuni sledeće uslove:</t>
    </r>
    <r>
      <rPr>
        <b/>
        <sz val="10"/>
        <rFont val="Times New Roman"/>
        <family val="1"/>
      </rPr>
      <t xml:space="preserve">
</t>
    </r>
    <r>
      <rPr>
        <sz val="10"/>
        <rFont val="Times New Roman"/>
        <family val="1"/>
      </rPr>
      <t xml:space="preserve">Koeficijent toplotne provodljivosti λD=W/mK 0,039
Klasa reakcije na požar - A1 - negoriv materijal
Klasa za dozvoljeno odstupanje od debljine - T2
Kratkoročno upijanje Wp ≤ 1 kg/m2
Dugoročno upijanje Wlp ≤ 3 kg/m2
Faktor otpora difuziji vodene pare µ ~1.
U cenu uračunati sve potrebne radove, transport, potreban materijal i spojna sredstva za izvođenje opisane pozicije.  
</t>
    </r>
    <r>
      <rPr>
        <b/>
        <sz val="10"/>
        <rFont val="Times New Roman"/>
        <family val="1"/>
      </rPr>
      <t>Obračun po m².</t>
    </r>
    <r>
      <rPr>
        <sz val="10"/>
        <rFont val="Times New Roman"/>
        <family val="1"/>
      </rPr>
      <t xml:space="preserve">
</t>
    </r>
  </si>
  <si>
    <r>
      <t xml:space="preserve">Nabavka materijala, transport i postavljanje višeslojne transparentne armirane parne brane </t>
    </r>
    <r>
      <rPr>
        <b/>
        <sz val="10"/>
        <rFont val="Times New Roman"/>
        <family val="1"/>
      </rPr>
      <t>od poliolefina,</t>
    </r>
    <r>
      <rPr>
        <sz val="10"/>
        <rFont val="Times New Roman"/>
        <family val="1"/>
      </rPr>
      <t xml:space="preserve"> da  sprečava prodor vlage i pare u termoizolaciju. Postaviti parnu branu direktno preko AB ploče, sa toplije/unutrašnje strane, a ispod termoizolacije. Sve preklope, kao i oštećenja nastala usled rukovanja zaptivaju se </t>
    </r>
    <r>
      <rPr>
        <b/>
        <sz val="10"/>
        <rFont val="Times New Roman"/>
        <family val="1"/>
      </rPr>
      <t>Jednostrano lepljivom  trako</t>
    </r>
    <r>
      <rPr>
        <sz val="10"/>
        <rFont val="Times New Roman"/>
        <family val="1"/>
      </rPr>
      <t xml:space="preserve">m. 
U cenu uračunati sve potrebne radove, transport, potreban materijal i spojna sredstva za izvođenje opisane pozicije.    
</t>
    </r>
    <r>
      <rPr>
        <b/>
        <sz val="10"/>
        <rFont val="Times New Roman"/>
        <family val="1"/>
      </rPr>
      <t xml:space="preserve">Obračun po m².
</t>
    </r>
    <r>
      <rPr>
        <sz val="10"/>
        <rFont val="Times New Roman"/>
        <family val="1"/>
      </rPr>
      <t xml:space="preserve">Transparentne višeslojne armirane parne brane od poliolefina sldećih karakteristika:
Površinska težina (EN 1849-2): 90 g/m2 (± 10)
Reakcija na požar (EN 13501-1): F
Paropropusnost, Sd vrednost (EN ISO 12572): 35 m (±10)
Zatezna čvrstoća (EN 12311-2):210(L) / 190(T) N/50 mm
Otpornost na cepanje (EN 12310-2): 135(L) / 125(T) N/50 mm
Temperaturna otpornost: -40°C do +80°C
Debljina: 0.17 mm (± 0.02)
</t>
    </r>
  </si>
  <si>
    <r>
      <t xml:space="preserve">Izrada pregradnog nenosivog zida od gipskartonskih ploča, dvostruki-dvostrani sa metalnom potkonstrukcijom od CW i UW profila. Ukupna debljina zida 100mm, obostrano dvostruko obložen </t>
    </r>
    <r>
      <rPr>
        <b/>
        <sz val="10"/>
        <rFont val="Times New Roman"/>
        <family val="1"/>
      </rPr>
      <t xml:space="preserve"> </t>
    </r>
    <r>
      <rPr>
        <sz val="10"/>
        <rFont val="Times New Roman"/>
        <family val="1"/>
      </rPr>
      <t xml:space="preserve">Standardnom gipskartonskom pločama debljine 12,5mm ili ekvivalentno. Ispuna od toplotne, zvučne i protivpožarne izolacije, kamenom mineralnom vunom, ravnomerne gustine po celoj debljini ploče, debljine zavisno od razmaka između nasuprotnih ploča (širina profila).
Ovom pozicijom obuhvatiti nabavku, transport i ugradnju celokupnog materijala kao i upotrebu radne  skele.
</t>
    </r>
    <r>
      <rPr>
        <b/>
        <sz val="10"/>
        <rFont val="Times New Roman"/>
        <family val="1"/>
      </rPr>
      <t>Obračun je po m²</t>
    </r>
    <r>
      <rPr>
        <sz val="10"/>
        <rFont val="Times New Roman"/>
        <family val="1"/>
      </rPr>
      <t xml:space="preserve"> gotovog zida.</t>
    </r>
  </si>
  <si>
    <r>
      <t xml:space="preserve">Nabavka materijala i izrada spuštenog  plafona, od  zvukoapsorbujućih G.K. ploča 2x12,5mm, na potkonstrukciji od limenih ojačanih CD/UD 100cm (maks.raspon profila 60/60) profila, okačena visilicama na međuspratnu konstrukciju po projektu, datim detaljima i bandažiranjem i gletovanjem spojeva ploča i preloma. Po šemi i detaljima ostaviti otvore  u plafonu za postavljanje ventilacionih rešetki. 
</t>
    </r>
    <r>
      <rPr>
        <b/>
        <sz val="10"/>
        <rFont val="Times New Roman"/>
        <family val="1"/>
      </rPr>
      <t xml:space="preserve">Obračun po m² </t>
    </r>
    <r>
      <rPr>
        <sz val="10"/>
        <rFont val="Times New Roman"/>
        <family val="1"/>
      </rPr>
      <t xml:space="preserve">razvijene površine spuštenog plafona u svemu prema opisu i šemi iz projekta. </t>
    </r>
  </si>
  <si>
    <r>
      <t xml:space="preserve">Nabavka, transport i postavljanje poniklovanih prstenova-štucni sa rešetkama na otvorima šund ventilacija. 
</t>
    </r>
    <r>
      <rPr>
        <b/>
        <sz val="10"/>
        <rFont val="Times New Roman"/>
        <family val="1"/>
      </rPr>
      <t>Obračun po kom</t>
    </r>
    <r>
      <rPr>
        <sz val="10"/>
        <rFont val="Times New Roman"/>
        <family val="1"/>
      </rPr>
      <t xml:space="preserve"> nabavljenih i ugradjenih prstenova sa rešetkama.</t>
    </r>
  </si>
  <si>
    <r>
      <t xml:space="preserve">Završno čišćenje podova objekta sa pranjem i brisanjem prozora, vrata, keramike i sanitarije i pajanjem zidova od prašine po potrebi. 
</t>
    </r>
    <r>
      <rPr>
        <b/>
        <sz val="10"/>
        <rFont val="Times New Roman"/>
        <family val="1"/>
      </rPr>
      <t>Obračun po m²</t>
    </r>
    <r>
      <rPr>
        <sz val="10"/>
        <rFont val="Times New Roman"/>
        <family val="1"/>
      </rPr>
      <t xml:space="preserve"> neto površine po opisu.</t>
    </r>
  </si>
  <si>
    <r>
      <t xml:space="preserve">Betoniranje podložnog sloja betona d=5cm, ispod temelja, mršavim sitnozrnim betonom MB15, kao podloga za izradu armature. 
</t>
    </r>
    <r>
      <rPr>
        <b/>
        <sz val="10"/>
        <rFont val="Times New Roman"/>
        <family val="1"/>
      </rPr>
      <t xml:space="preserve">Obračun po m² </t>
    </r>
    <r>
      <rPr>
        <sz val="10"/>
        <rFont val="Times New Roman"/>
        <family val="1"/>
      </rPr>
      <t>betoniranog sloja po opisu.</t>
    </r>
  </si>
  <si>
    <r>
      <rPr>
        <b/>
        <sz val="10"/>
        <rFont val="Times New Roman"/>
        <family val="1"/>
      </rPr>
      <t>T1:</t>
    </r>
    <r>
      <rPr>
        <sz val="10"/>
        <rFont val="Times New Roman"/>
        <family val="1"/>
      </rPr>
      <t>170x170cm  -  kom 1</t>
    </r>
  </si>
  <si>
    <r>
      <rPr>
        <b/>
        <sz val="10"/>
        <rFont val="Times New Roman"/>
        <family val="1"/>
      </rPr>
      <t>T2:</t>
    </r>
    <r>
      <rPr>
        <sz val="10"/>
        <rFont val="Times New Roman"/>
        <family val="1"/>
      </rPr>
      <t>150x150cm  -  kom 1</t>
    </r>
  </si>
  <si>
    <r>
      <rPr>
        <b/>
        <sz val="10"/>
        <rFont val="Times New Roman"/>
        <family val="1"/>
      </rPr>
      <t>T3:</t>
    </r>
    <r>
      <rPr>
        <sz val="10"/>
        <rFont val="Times New Roman"/>
        <family val="1"/>
      </rPr>
      <t>170x170cm  -  kom 1</t>
    </r>
  </si>
  <si>
    <r>
      <rPr>
        <b/>
        <sz val="10"/>
        <rFont val="Times New Roman"/>
        <family val="1"/>
      </rPr>
      <t>T4:</t>
    </r>
    <r>
      <rPr>
        <sz val="10"/>
        <rFont val="Times New Roman"/>
        <family val="1"/>
      </rPr>
      <t>150x150cm  -  kom 1</t>
    </r>
  </si>
  <si>
    <r>
      <rPr>
        <b/>
        <sz val="10"/>
        <rFont val="Times New Roman"/>
        <family val="1"/>
      </rPr>
      <t>T5:</t>
    </r>
    <r>
      <rPr>
        <sz val="10"/>
        <rFont val="Times New Roman"/>
        <family val="1"/>
      </rPr>
      <t>200x200cm  -  kom 1</t>
    </r>
  </si>
  <si>
    <r>
      <rPr>
        <b/>
        <sz val="10"/>
        <rFont val="Times New Roman"/>
        <family val="1"/>
      </rPr>
      <t>T6:</t>
    </r>
    <r>
      <rPr>
        <sz val="10"/>
        <rFont val="Times New Roman"/>
        <family val="1"/>
      </rPr>
      <t>170x170cm  -  kom 1</t>
    </r>
  </si>
  <si>
    <r>
      <rPr>
        <b/>
        <sz val="10"/>
        <rFont val="Times New Roman"/>
        <family val="1"/>
      </rPr>
      <t>T7:</t>
    </r>
    <r>
      <rPr>
        <sz val="10"/>
        <rFont val="Times New Roman"/>
        <family val="1"/>
      </rPr>
      <t>200x200cm  -  kom 1</t>
    </r>
  </si>
  <si>
    <r>
      <rPr>
        <b/>
        <sz val="10"/>
        <rFont val="Times New Roman"/>
        <family val="1"/>
      </rPr>
      <t>T8:</t>
    </r>
    <r>
      <rPr>
        <sz val="10"/>
        <rFont val="Times New Roman"/>
        <family val="1"/>
      </rPr>
      <t>170x170cm  -  kom 1</t>
    </r>
  </si>
  <si>
    <r>
      <rPr>
        <b/>
        <sz val="10"/>
        <rFont val="Times New Roman"/>
        <family val="1"/>
      </rPr>
      <t>T9:</t>
    </r>
    <r>
      <rPr>
        <sz val="10"/>
        <rFont val="Times New Roman"/>
        <family val="1"/>
      </rPr>
      <t>200x200cm  -  kom 1</t>
    </r>
  </si>
  <si>
    <r>
      <rPr>
        <b/>
        <sz val="10"/>
        <rFont val="Times New Roman"/>
        <family val="1"/>
      </rPr>
      <t>T10:</t>
    </r>
    <r>
      <rPr>
        <sz val="10"/>
        <rFont val="Times New Roman"/>
        <family val="1"/>
      </rPr>
      <t>170x170cm  -  kom 1</t>
    </r>
  </si>
  <si>
    <r>
      <rPr>
        <b/>
        <sz val="10"/>
        <rFont val="Times New Roman"/>
        <family val="1"/>
      </rPr>
      <t>T11:</t>
    </r>
    <r>
      <rPr>
        <sz val="10"/>
        <rFont val="Times New Roman"/>
        <family val="1"/>
      </rPr>
      <t>200x200cm  -  kom 1</t>
    </r>
    <r>
      <rPr>
        <sz val="10"/>
        <rFont val="Arial"/>
        <family val="2"/>
        <charset val="238"/>
      </rPr>
      <t/>
    </r>
  </si>
  <si>
    <r>
      <rPr>
        <b/>
        <sz val="10"/>
        <rFont val="Times New Roman"/>
        <family val="1"/>
      </rPr>
      <t>T12:</t>
    </r>
    <r>
      <rPr>
        <sz val="10"/>
        <rFont val="Times New Roman"/>
        <family val="1"/>
      </rPr>
      <t>170x170cm  -  kom 1</t>
    </r>
    <r>
      <rPr>
        <sz val="10"/>
        <rFont val="Arial"/>
        <family val="2"/>
        <charset val="238"/>
      </rPr>
      <t/>
    </r>
  </si>
  <si>
    <r>
      <rPr>
        <b/>
        <sz val="10"/>
        <rFont val="Times New Roman"/>
        <family val="1"/>
      </rPr>
      <t>T13:</t>
    </r>
    <r>
      <rPr>
        <sz val="10"/>
        <rFont val="Times New Roman"/>
        <family val="1"/>
      </rPr>
      <t>80x80cm  -  kom 2</t>
    </r>
  </si>
  <si>
    <r>
      <rPr>
        <b/>
        <sz val="10"/>
        <rFont val="Times New Roman"/>
        <family val="1"/>
      </rPr>
      <t>T14:</t>
    </r>
    <r>
      <rPr>
        <sz val="10"/>
        <rFont val="Times New Roman"/>
        <family val="1"/>
      </rPr>
      <t>80x140cm  -  kom 1</t>
    </r>
    <r>
      <rPr>
        <sz val="10"/>
        <rFont val="Arial"/>
        <family val="2"/>
        <charset val="238"/>
      </rPr>
      <t/>
    </r>
  </si>
  <si>
    <r>
      <t xml:space="preserve">Betoniranje podložnog sloja betona d=5cm, ispod podne ploče, platoa na tlu, stepeništa i rampi na tlu i AB ojačanje u podnoj ploči, mršavim sitnozrnim betonom MB30, kao podloga za izradu armature. 
</t>
    </r>
    <r>
      <rPr>
        <b/>
        <sz val="10"/>
        <rFont val="Times New Roman"/>
        <family val="1"/>
      </rPr>
      <t>Obračun po m²</t>
    </r>
    <r>
      <rPr>
        <sz val="10"/>
        <rFont val="Times New Roman"/>
        <family val="1"/>
      </rPr>
      <t xml:space="preserve"> betoniranog sloja po opisu.</t>
    </r>
  </si>
  <si>
    <r>
      <t xml:space="preserve">Betoniranje armirano-betonskih temeljnih stopa betonom MB30 u oplati, u svemu prema statičkom proračunu, detaljima armature i propisima za armirano-betonske radove. 
</t>
    </r>
    <r>
      <rPr>
        <b/>
        <sz val="10"/>
        <rFont val="Times New Roman"/>
        <family val="1"/>
      </rPr>
      <t xml:space="preserve">Obračun po m³ </t>
    </r>
    <r>
      <rPr>
        <sz val="10"/>
        <rFont val="Times New Roman"/>
        <family val="1"/>
      </rPr>
      <t xml:space="preserve">ugrađenog betona po </t>
    </r>
    <r>
      <rPr>
        <b/>
        <sz val="10"/>
        <rFont val="Times New Roman"/>
        <family val="1"/>
      </rPr>
      <t>opisu sa oplatom, dok se armatura plaća posebno</t>
    </r>
  </si>
  <si>
    <r>
      <rPr>
        <b/>
        <sz val="10"/>
        <rFont val="Times New Roman"/>
        <family val="1"/>
      </rPr>
      <t>T1:</t>
    </r>
    <r>
      <rPr>
        <sz val="10"/>
        <rFont val="Times New Roman"/>
        <family val="1"/>
      </rPr>
      <t>170x170cm; h=40cm; kom 1</t>
    </r>
  </si>
  <si>
    <t xml:space="preserve"> m³</t>
  </si>
  <si>
    <r>
      <rPr>
        <b/>
        <sz val="10"/>
        <rFont val="Times New Roman"/>
        <family val="1"/>
      </rPr>
      <t>T2:</t>
    </r>
    <r>
      <rPr>
        <sz val="10"/>
        <rFont val="Times New Roman"/>
        <family val="1"/>
      </rPr>
      <t>150x150cm; h=40cm; kom 1</t>
    </r>
  </si>
  <si>
    <r>
      <rPr>
        <b/>
        <sz val="10"/>
        <rFont val="Times New Roman"/>
        <family val="1"/>
      </rPr>
      <t>T3:</t>
    </r>
    <r>
      <rPr>
        <sz val="10"/>
        <rFont val="Times New Roman"/>
        <family val="1"/>
      </rPr>
      <t>170x170cm; h=40cm; kom 1</t>
    </r>
  </si>
  <si>
    <r>
      <rPr>
        <b/>
        <sz val="10"/>
        <rFont val="Times New Roman"/>
        <family val="1"/>
      </rPr>
      <t>T4:</t>
    </r>
    <r>
      <rPr>
        <sz val="10"/>
        <rFont val="Times New Roman"/>
        <family val="1"/>
      </rPr>
      <t>150x150cm; h=40cm; kom 1</t>
    </r>
  </si>
  <si>
    <r>
      <rPr>
        <b/>
        <sz val="10"/>
        <rFont val="Times New Roman"/>
        <family val="1"/>
      </rPr>
      <t>T5:</t>
    </r>
    <r>
      <rPr>
        <sz val="10"/>
        <rFont val="Times New Roman"/>
        <family val="1"/>
      </rPr>
      <t>200x200cm; h=40cm; kom 1</t>
    </r>
  </si>
  <si>
    <r>
      <rPr>
        <b/>
        <sz val="10"/>
        <rFont val="Times New Roman"/>
        <family val="1"/>
      </rPr>
      <t>T6:</t>
    </r>
    <r>
      <rPr>
        <sz val="10"/>
        <rFont val="Times New Roman"/>
        <family val="1"/>
      </rPr>
      <t>170x170cm; h=40cm; kom 1</t>
    </r>
  </si>
  <si>
    <r>
      <rPr>
        <b/>
        <sz val="10"/>
        <rFont val="Times New Roman"/>
        <family val="1"/>
      </rPr>
      <t>T7:</t>
    </r>
    <r>
      <rPr>
        <sz val="10"/>
        <rFont val="Times New Roman"/>
        <family val="1"/>
      </rPr>
      <t>200x200cm; h=40cm; kom 1</t>
    </r>
  </si>
  <si>
    <r>
      <rPr>
        <b/>
        <sz val="10"/>
        <rFont val="Times New Roman"/>
        <family val="1"/>
      </rPr>
      <t>T8:</t>
    </r>
    <r>
      <rPr>
        <sz val="10"/>
        <rFont val="Times New Roman"/>
        <family val="1"/>
      </rPr>
      <t>170x170cm ; h=40cm; kom 1</t>
    </r>
  </si>
  <si>
    <r>
      <rPr>
        <b/>
        <sz val="10"/>
        <rFont val="Times New Roman"/>
        <family val="1"/>
      </rPr>
      <t>T9:</t>
    </r>
    <r>
      <rPr>
        <sz val="10"/>
        <rFont val="Times New Roman"/>
        <family val="1"/>
      </rPr>
      <t>200x200cm; h=40cm; kom 1</t>
    </r>
  </si>
  <si>
    <r>
      <rPr>
        <b/>
        <sz val="10"/>
        <rFont val="Times New Roman"/>
        <family val="1"/>
      </rPr>
      <t>T10:</t>
    </r>
    <r>
      <rPr>
        <sz val="10"/>
        <rFont val="Times New Roman"/>
        <family val="1"/>
      </rPr>
      <t>170x170cm; h=40cm; kom 1</t>
    </r>
  </si>
  <si>
    <r>
      <rPr>
        <b/>
        <sz val="10"/>
        <rFont val="Times New Roman"/>
        <family val="1"/>
      </rPr>
      <t>T11:</t>
    </r>
    <r>
      <rPr>
        <sz val="10"/>
        <rFont val="Times New Roman"/>
        <family val="1"/>
      </rPr>
      <t>200x200cm; h=40cm; kom 1</t>
    </r>
    <r>
      <rPr>
        <sz val="10"/>
        <rFont val="Arial"/>
        <family val="2"/>
        <charset val="238"/>
      </rPr>
      <t/>
    </r>
  </si>
  <si>
    <r>
      <rPr>
        <b/>
        <sz val="10"/>
        <rFont val="Times New Roman"/>
        <family val="1"/>
      </rPr>
      <t>T12:</t>
    </r>
    <r>
      <rPr>
        <sz val="10"/>
        <rFont val="Times New Roman"/>
        <family val="1"/>
      </rPr>
      <t>170x170cm; h=40cm; kom 1</t>
    </r>
    <r>
      <rPr>
        <sz val="10"/>
        <rFont val="Arial"/>
        <family val="2"/>
        <charset val="238"/>
      </rPr>
      <t/>
    </r>
  </si>
  <si>
    <r>
      <rPr>
        <b/>
        <sz val="10"/>
        <rFont val="Times New Roman"/>
        <family val="1"/>
      </rPr>
      <t>T13:</t>
    </r>
    <r>
      <rPr>
        <sz val="10"/>
        <rFont val="Times New Roman"/>
        <family val="1"/>
      </rPr>
      <t>80x80cm; h=40cm; kom 2</t>
    </r>
  </si>
  <si>
    <r>
      <t xml:space="preserve">Betoniranje armirano-betonskih trakastih temelja 40/40cm betonom MB30 u dvostranoj oplati, u svemu prema statičkom proračunu, detaljima armature i propisima za armirano-betonske radove.
</t>
    </r>
    <r>
      <rPr>
        <b/>
        <sz val="10"/>
        <rFont val="Times New Roman"/>
        <family val="1"/>
      </rPr>
      <t xml:space="preserve">Obračun po m³ </t>
    </r>
    <r>
      <rPr>
        <sz val="10"/>
        <rFont val="Times New Roman"/>
        <family val="1"/>
      </rPr>
      <t xml:space="preserve"> ugrađenog betona </t>
    </r>
    <r>
      <rPr>
        <b/>
        <sz val="10"/>
        <rFont val="Times New Roman"/>
        <family val="1"/>
      </rPr>
      <t>po opisu sa oplatom, dok se armatura plaća posebno.</t>
    </r>
  </si>
  <si>
    <r>
      <t xml:space="preserve">Izrada cementnih estriha-košuljica (nearmiranih i lako armiranih) za nivelaciju podova kao osnove za završnu podnu oblogu. 
</t>
    </r>
    <r>
      <rPr>
        <b/>
        <sz val="10"/>
        <rFont val="Times New Roman"/>
        <family val="1"/>
      </rPr>
      <t xml:space="preserve">Obračun po m² </t>
    </r>
    <r>
      <rPr>
        <sz val="10"/>
        <rFont val="Times New Roman"/>
        <family val="1"/>
      </rPr>
      <t>uradjene košuljice po opisu,</t>
    </r>
    <r>
      <rPr>
        <b/>
        <sz val="10"/>
        <rFont val="Times New Roman"/>
        <family val="1"/>
      </rPr>
      <t xml:space="preserve"> dok se armatura (mreža) plaća posebno.                                          </t>
    </r>
  </si>
  <si>
    <t>((4.50*2)/cos8°)*0.12</t>
  </si>
  <si>
    <r>
      <t xml:space="preserve">Nabavka izrada, transport i </t>
    </r>
    <r>
      <rPr>
        <b/>
        <sz val="10"/>
        <rFont val="Times New Roman"/>
        <family val="1"/>
      </rPr>
      <t>ugradnja prozora</t>
    </r>
    <r>
      <rPr>
        <sz val="10"/>
        <rFont val="Times New Roman"/>
        <family val="1"/>
      </rPr>
      <t xml:space="preserve">  u  konstrukciji od šestokomornih, kvalitetnih, PVC  profila  otpornih  na UV zračenje, prskanje, uvijanje i druge  deformacije, bele boje, sa umetnutim pocinkovanim profilima i najmanje tri zaptivne EPDM gumene trake po  obimu ramova i krila. Obezbediti prirodno strujanja  vazduha pri potpuno zatvorenim krilima, preko dva vazdušna kanala  po  prozoru tipa “Regel Air” (regulišući mehanizam omogućava minimalnu ventilaciju prostorije i sprečava kondenzaciju i pojavu vlage). Prozori su snabdeveni kvalitetnim okovom i sistemom učvršćivanja za osnovne PVC profile za dugotrajno korišćenje (najmanje 15 000 uzastopnih otvaranja i zatvaranja). Osnovni okov je za "Ventus" otvaranje - sa spuštenom sajlom i ručkom do visine 1,5m. 
</t>
    </r>
  </si>
  <si>
    <r>
      <t>1</t>
    </r>
    <r>
      <rPr>
        <sz val="10"/>
        <rFont val="Times New Roman"/>
        <family val="1"/>
      </rPr>
      <t>- 180/180 (3.24m²)</t>
    </r>
  </si>
  <si>
    <r>
      <t>2</t>
    </r>
    <r>
      <rPr>
        <sz val="10"/>
        <rFont val="Times New Roman"/>
        <family val="1"/>
      </rPr>
      <t>- 90/150 (1.35m²)</t>
    </r>
  </si>
  <si>
    <r>
      <t>3</t>
    </r>
    <r>
      <rPr>
        <sz val="10"/>
        <rFont val="Times New Roman"/>
        <family val="1"/>
      </rPr>
      <t>- 120/180 (2.16m²)</t>
    </r>
  </si>
  <si>
    <r>
      <t>4</t>
    </r>
    <r>
      <rPr>
        <sz val="10"/>
        <rFont val="Times New Roman"/>
        <family val="1"/>
      </rPr>
      <t>- 180/150 (2.70m²)</t>
    </r>
  </si>
  <si>
    <r>
      <t>5</t>
    </r>
    <r>
      <rPr>
        <sz val="10"/>
        <rFont val="Times New Roman"/>
        <family val="1"/>
      </rPr>
      <t>- 470/225 (10.58m²)</t>
    </r>
  </si>
  <si>
    <r>
      <t>6</t>
    </r>
    <r>
      <rPr>
        <sz val="10"/>
        <rFont val="Times New Roman"/>
        <family val="1"/>
      </rPr>
      <t>- 180/225 (4.05m²)</t>
    </r>
  </si>
  <si>
    <r>
      <t>7</t>
    </r>
    <r>
      <rPr>
        <sz val="10"/>
        <rFont val="Times New Roman"/>
        <family val="1"/>
      </rPr>
      <t>- 90/90 (0.81m²)</t>
    </r>
  </si>
  <si>
    <r>
      <t xml:space="preserve">I </t>
    </r>
    <r>
      <rPr>
        <sz val="10"/>
        <rFont val="Times New Roman"/>
        <family val="1"/>
      </rPr>
      <t>- 180/240 (4.32m²)</t>
    </r>
  </si>
  <si>
    <r>
      <t>II</t>
    </r>
    <r>
      <rPr>
        <sz val="10"/>
        <rFont val="Times New Roman"/>
        <family val="1"/>
      </rPr>
      <t xml:space="preserve"> - 180/316 (5.68m²)</t>
    </r>
  </si>
  <si>
    <r>
      <t xml:space="preserve">III </t>
    </r>
    <r>
      <rPr>
        <sz val="10"/>
        <rFont val="Times New Roman"/>
        <family val="1"/>
      </rPr>
      <t>- 525/278 (14.60m²)</t>
    </r>
  </si>
  <si>
    <r>
      <t xml:space="preserve">IV </t>
    </r>
    <r>
      <rPr>
        <sz val="10"/>
        <rFont val="Times New Roman"/>
        <family val="1"/>
      </rPr>
      <t>- 90/285 (2.56m²)</t>
    </r>
  </si>
  <si>
    <r>
      <t xml:space="preserve">V </t>
    </r>
    <r>
      <rPr>
        <sz val="10"/>
        <rFont val="Times New Roman"/>
        <family val="1"/>
      </rPr>
      <t>- 340/285 (9.69m²)</t>
    </r>
  </si>
  <si>
    <r>
      <t xml:space="preserve">VI </t>
    </r>
    <r>
      <rPr>
        <sz val="10"/>
        <rFont val="Times New Roman"/>
        <family val="1"/>
      </rPr>
      <t>- 263/285 (7.49m²)</t>
    </r>
  </si>
  <si>
    <r>
      <t xml:space="preserve">VII </t>
    </r>
    <r>
      <rPr>
        <sz val="10"/>
        <rFont val="Times New Roman"/>
        <family val="1"/>
      </rPr>
      <t>- 240/285 (6.84m²)</t>
    </r>
  </si>
  <si>
    <r>
      <t xml:space="preserve">8 </t>
    </r>
    <r>
      <rPr>
        <sz val="10"/>
        <rFont val="Times New Roman"/>
        <family val="1"/>
      </rPr>
      <t>- 608/285 (17.33m²)</t>
    </r>
  </si>
  <si>
    <r>
      <t>I*</t>
    </r>
    <r>
      <rPr>
        <sz val="10"/>
        <rFont val="Times New Roman"/>
        <family val="1"/>
      </rPr>
      <t>- 180/265 (4.77m²) - vetrobranski portal</t>
    </r>
  </si>
  <si>
    <r>
      <rPr>
        <b/>
        <sz val="10"/>
        <rFont val="Times New Roman"/>
        <family val="1"/>
      </rPr>
      <t>X</t>
    </r>
    <r>
      <rPr>
        <sz val="10"/>
        <rFont val="Times New Roman"/>
        <family val="1"/>
      </rPr>
      <t xml:space="preserve"> - 180/312 (4.06m²) - portali sa vratima</t>
    </r>
  </si>
  <si>
    <r>
      <t>XVI</t>
    </r>
    <r>
      <rPr>
        <sz val="10"/>
        <rFont val="Times New Roman"/>
        <family val="1"/>
      </rPr>
      <t>- 140/265 (3.71m²) - šalter</t>
    </r>
  </si>
  <si>
    <r>
      <rPr>
        <b/>
        <sz val="10"/>
        <rFont val="Times New Roman"/>
        <family val="1"/>
      </rPr>
      <t>VIII</t>
    </r>
    <r>
      <rPr>
        <sz val="10"/>
        <rFont val="Times New Roman"/>
        <family val="1"/>
      </rPr>
      <t xml:space="preserve"> - 101/265 (2.67m²)</t>
    </r>
  </si>
  <si>
    <r>
      <t>IX</t>
    </r>
    <r>
      <rPr>
        <sz val="10"/>
        <rFont val="Times New Roman"/>
        <family val="1"/>
      </rPr>
      <t xml:space="preserve"> - 101/211 (2.13m²)</t>
    </r>
  </si>
  <si>
    <r>
      <t>XI</t>
    </r>
    <r>
      <rPr>
        <sz val="10"/>
        <rFont val="Times New Roman"/>
        <family val="1"/>
      </rPr>
      <t xml:space="preserve"> - 81/265 (2.14m²)</t>
    </r>
  </si>
  <si>
    <r>
      <t>XII</t>
    </r>
    <r>
      <rPr>
        <sz val="10"/>
        <rFont val="Times New Roman"/>
        <family val="1"/>
      </rPr>
      <t xml:space="preserve"> - 101/220 (2.22m²)</t>
    </r>
  </si>
  <si>
    <r>
      <t>XV</t>
    </r>
    <r>
      <rPr>
        <sz val="10"/>
        <rFont val="Times New Roman"/>
        <family val="1"/>
      </rPr>
      <t xml:space="preserve"> - 81/211 (1.71m²)</t>
    </r>
  </si>
  <si>
    <r>
      <t>XIII</t>
    </r>
    <r>
      <rPr>
        <sz val="10"/>
        <rFont val="Times New Roman"/>
        <family val="1"/>
      </rPr>
      <t xml:space="preserve"> - 218+155/210 (7.83m²)</t>
    </r>
  </si>
  <si>
    <r>
      <t>XIV</t>
    </r>
    <r>
      <rPr>
        <sz val="10"/>
        <rFont val="Times New Roman"/>
        <family val="1"/>
      </rPr>
      <t xml:space="preserve"> - 185+155/210 (7.14m²)</t>
    </r>
  </si>
  <si>
    <r>
      <t>XIII*</t>
    </r>
    <r>
      <rPr>
        <sz val="10"/>
        <rFont val="Times New Roman"/>
        <family val="1"/>
      </rPr>
      <t xml:space="preserve"> - 211+155/210 (7.68m²)</t>
    </r>
  </si>
  <si>
    <r>
      <t>XIV*</t>
    </r>
    <r>
      <rPr>
        <sz val="10"/>
        <rFont val="Times New Roman"/>
        <family val="1"/>
      </rPr>
      <t xml:space="preserve"> - 211+155/210 (7.68m²)</t>
    </r>
  </si>
  <si>
    <r>
      <t xml:space="preserve">Letvisanje krova rezanim čamovim letvama 5/5cm, (dvostruko letvisanje:niz kosinu krova i popreko za pokrivanje krova krovnim pokrivačem). 
</t>
    </r>
    <r>
      <rPr>
        <b/>
        <sz val="10"/>
        <rFont val="Times New Roman"/>
        <family val="1"/>
      </rPr>
      <t xml:space="preserve">Obračun po m² </t>
    </r>
    <r>
      <rPr>
        <sz val="10"/>
        <rFont val="Times New Roman"/>
        <family val="1"/>
      </rPr>
      <t xml:space="preserve">kose površine krova. 
</t>
    </r>
  </si>
  <si>
    <r>
      <t xml:space="preserve">Nabavka i ugradnja sušene čamove daske d=2.4cm - podaščavanje krovne konstrukcije prikivanjem za rogove od čamove građe. 
</t>
    </r>
    <r>
      <rPr>
        <b/>
        <sz val="10"/>
        <rFont val="Times New Roman"/>
        <family val="1"/>
      </rPr>
      <t>Obračun po m²</t>
    </r>
    <r>
      <rPr>
        <sz val="10"/>
        <rFont val="Times New Roman"/>
        <family val="1"/>
      </rPr>
      <t xml:space="preserve"> kose površine krova.</t>
    </r>
  </si>
  <si>
    <r>
      <t xml:space="preserve">Postavljanje zaštite termoizolacije na tavanu objekta od vodootporne šperploče d=1.8cm (blažujke). 
</t>
    </r>
    <r>
      <rPr>
        <b/>
        <sz val="10"/>
        <rFont val="Times New Roman"/>
        <family val="1"/>
      </rPr>
      <t xml:space="preserve">Obračun po m² </t>
    </r>
    <r>
      <rPr>
        <sz val="10"/>
        <rFont val="Times New Roman"/>
        <family val="1"/>
      </rPr>
      <t>po opisu.</t>
    </r>
  </si>
  <si>
    <r>
      <t xml:space="preserve">Izrada i postavljanje tačkastih snegobrana od gotovih fazonskih elemenata u cik cak rasporedu na približno 60 cm u dva reda. 
</t>
    </r>
    <r>
      <rPr>
        <b/>
        <sz val="10"/>
        <rFont val="Times New Roman"/>
        <family val="1"/>
      </rPr>
      <t xml:space="preserve">Obračun po kom, </t>
    </r>
    <r>
      <rPr>
        <sz val="10"/>
        <rFont val="Times New Roman"/>
        <family val="1"/>
      </rPr>
      <t>po opisu i propisu za pokrivačke radove.</t>
    </r>
  </si>
  <si>
    <r>
      <t xml:space="preserve">Nabavka transport i montaža spoljašnjih rolo otirača od aluminijumskih profila i flahova sa ispunom od profilisane gume i četke naizmenično u crnoj boji . 
</t>
    </r>
    <r>
      <rPr>
        <b/>
        <sz val="10"/>
        <rFont val="Times New Roman"/>
        <family val="1"/>
      </rPr>
      <t>Obračun po komadu</t>
    </r>
    <r>
      <rPr>
        <sz val="10"/>
        <rFont val="Times New Roman"/>
        <family val="1"/>
      </rPr>
      <t xml:space="preserve"> namontiranog otirača po opisu.</t>
    </r>
  </si>
  <si>
    <r>
      <t xml:space="preserve">Nabavka transport i montaža unutrašnjih rolo otirača od aluminijumskih profila i flahova sa ispunom od tkanine u crnoj boji. 
</t>
    </r>
    <r>
      <rPr>
        <b/>
        <sz val="10"/>
        <rFont val="Times New Roman"/>
        <family val="1"/>
      </rPr>
      <t xml:space="preserve">Obračun po komadu </t>
    </r>
    <r>
      <rPr>
        <sz val="10"/>
        <rFont val="Times New Roman"/>
        <family val="1"/>
      </rPr>
      <t>namontiranog otirača po opisu.</t>
    </r>
  </si>
  <si>
    <r>
      <t xml:space="preserve">Opšivanje prodora dimnjaka i ventilacionih kanala i vetar lajsni i atika plastificiranim čeličnim  limom d=0.55mm, r.š.do 50cm. 
</t>
    </r>
    <r>
      <rPr>
        <b/>
        <sz val="10"/>
        <rFont val="Times New Roman"/>
        <family val="1"/>
      </rPr>
      <t xml:space="preserve">Obračun po m' </t>
    </r>
    <r>
      <rPr>
        <sz val="10"/>
        <rFont val="Times New Roman"/>
        <family val="1"/>
      </rPr>
      <t xml:space="preserve">opšiva po opisu.
</t>
    </r>
  </si>
  <si>
    <r>
      <t xml:space="preserve">Opšivanje spoja fasadna susednih objekata (dilatacione razdelnice) plastificiranim čeličnim  limom za vezu d=0.55mm, r.š.25cm u boji fasade.
</t>
    </r>
    <r>
      <rPr>
        <b/>
        <sz val="10"/>
        <rFont val="Times New Roman"/>
        <family val="1"/>
      </rPr>
      <t xml:space="preserve">Obračun po m' </t>
    </r>
    <r>
      <rPr>
        <sz val="10"/>
        <rFont val="Times New Roman"/>
        <family val="1"/>
      </rPr>
      <t>opšivke po opisu.</t>
    </r>
  </si>
  <si>
    <r>
      <t xml:space="preserve">Montaža i demontaža metalne cevaste fasadne skele, za radove u svemu po važećim propisima i merama HTZ-a. Skela mora biti statički stabilna, ankerovana za objekat i propisno uzemljena. Na svakih 2,00 m visine postaviti radne platforme od fosni. Sa spoljne strane platformi postaviti fosne na "kant". Celokupnu površinu skele pokriti jutanim ili PVC zastorima. Skelu prima i preko dnevnika daje dozvolu za upotrebu statičar. Koristi se za sve vreme trajanja radova. 
</t>
    </r>
    <r>
      <rPr>
        <b/>
        <sz val="10"/>
        <rFont val="Times New Roman"/>
        <family val="1"/>
      </rPr>
      <t xml:space="preserve">Obračun po m² </t>
    </r>
    <r>
      <rPr>
        <sz val="10"/>
        <rFont val="Times New Roman"/>
        <family val="1"/>
      </rPr>
      <t>vertikalne projekcije montirane skele.</t>
    </r>
  </si>
  <si>
    <r>
      <t xml:space="preserve">Izrada “kontaktnet” fasade u </t>
    </r>
    <r>
      <rPr>
        <b/>
        <sz val="10"/>
        <rFont val="Times New Roman"/>
        <family val="1"/>
      </rPr>
      <t xml:space="preserve"> beloj boji (RAL 9010)</t>
    </r>
    <r>
      <rPr>
        <sz val="10"/>
        <rFont val="Times New Roman"/>
        <family val="1"/>
      </rPr>
      <t xml:space="preserve"> sa termoizolacionim slojem  od stiropora (zapreminske mase 17,1kg/m³, prema SRPS G.C7.202  kategorija I) različite debljine. Na zidove se, počev od početne aluminijumske preforirane lajsne, postavljaju ploče stiropora prethodno premazane na uglovima i sredini demit lepkom, a zatim se ploče učvršćuju na pet mesta PVC rozetnom sa umetkom. Na učvršćene ploče se zatim nanosi osnovni sloj maltera koji  se armira PVC mrežicom i na kraju se nanosi završni fasadni sloj akrilnog maltera. U podnožju zida predvideti aluminijumski preforirani profil koji sprečava ulaz insekata u sistem fasade
 Karakteristike stiropora :
-Klasifikacija proizvoda prema normi EN 13163: EPS 80
-Obrada ivica: ravne ivice (bez falca) ili stepenasti rez (sa falcom)
- Kategorizacija po SRPS G.C7.202: I
- Dimenzije ploče: 1000mm x 500mm
- Koeficijent toplotne provodljivosti (λ): 0,040 W/mK
- Neto površina ploče: 0,50m² / 0,4777m²
- Klasa gorivosti: B1 (teško zapaljiv materijal).
U cenu su uračunati svi potrebni ankeri, mrežice, fasonski elementi (ugaonici sa mrežicama) na prelomima okvira prozora, </t>
    </r>
    <r>
      <rPr>
        <b/>
        <sz val="10"/>
        <rFont val="Times New Roman"/>
        <family val="1"/>
      </rPr>
      <t>početne aluminijumske preforirane lajsne,</t>
    </r>
    <r>
      <rPr>
        <sz val="10"/>
        <rFont val="Times New Roman"/>
        <family val="1"/>
      </rPr>
      <t xml:space="preserve">  kao i elementima - okapnicama na erkerima.
</t>
    </r>
    <r>
      <rPr>
        <b/>
        <sz val="10"/>
        <rFont val="Times New Roman"/>
        <family val="1"/>
      </rPr>
      <t xml:space="preserve">Obračun po m² </t>
    </r>
    <r>
      <rPr>
        <sz val="10"/>
        <rFont val="Times New Roman"/>
        <family val="1"/>
      </rPr>
      <t>urađene fasade po opisu sa vertikalnim i horizontalnim transportom.</t>
    </r>
    <r>
      <rPr>
        <i/>
        <u/>
        <sz val="10"/>
        <rFont val="Arial Narrow"/>
        <family val="2"/>
      </rPr>
      <t/>
    </r>
  </si>
  <si>
    <r>
      <t>Izrada “</t>
    </r>
    <r>
      <rPr>
        <b/>
        <sz val="10"/>
        <rFont val="Times New Roman"/>
        <family val="1"/>
      </rPr>
      <t>kontaktne”</t>
    </r>
    <r>
      <rPr>
        <sz val="10"/>
        <rFont val="Times New Roman"/>
        <family val="1"/>
      </rPr>
      <t xml:space="preserve"> fasade u sivoj boji (RAL 7011)  sa termoizolacionim slojem  od kamene vune d=12cm (min. 90kg/m³). Na zidove se postavljaja </t>
    </r>
    <r>
      <rPr>
        <b/>
        <sz val="10"/>
        <rFont val="Times New Roman"/>
        <family val="1"/>
      </rPr>
      <t>kamena vuna</t>
    </r>
    <r>
      <rPr>
        <sz val="10"/>
        <rFont val="Times New Roman"/>
        <family val="1"/>
      </rPr>
      <t xml:space="preserve"> kao vertikalni i horizontalni </t>
    </r>
    <r>
      <rPr>
        <b/>
        <sz val="10"/>
        <rFont val="Times New Roman"/>
        <family val="1"/>
      </rPr>
      <t>PPZ preki</t>
    </r>
    <r>
      <rPr>
        <sz val="10"/>
        <rFont val="Times New Roman"/>
        <family val="1"/>
      </rPr>
      <t>d (shodno pravilniku o upotrebi stiropora na fasadi</t>
    </r>
    <r>
      <rPr>
        <b/>
        <sz val="10"/>
        <rFont val="Times New Roman"/>
        <family val="1"/>
      </rPr>
      <t>), klase A1</t>
    </r>
    <r>
      <rPr>
        <sz val="10"/>
        <rFont val="Times New Roman"/>
        <family val="1"/>
      </rPr>
      <t>,(</t>
    </r>
    <r>
      <rPr>
        <b/>
        <sz val="10"/>
        <rFont val="Times New Roman"/>
        <family val="1"/>
      </rPr>
      <t xml:space="preserve">Klasa reakcije na požar A1, negoriv materijal) materijal, u skladu sa PPZ propisima o protivpožarnim prekidima na fasadi, </t>
    </r>
    <r>
      <rPr>
        <sz val="10"/>
        <rFont val="Times New Roman"/>
        <family val="1"/>
      </rPr>
      <t xml:space="preserve">na maksimalnom rastojanju prekida 20m (razvijene širine 50cm) i u širini međuspratne konstrukcije po celom obimu objekta. 
Karakteristike kamene vune: kompaktna ploča od kamene mineralne vune, postojane gustine, spada u tvrde proizvode, ima poboljšanu toplotnu karakteristiku, nižu vrednost koeficijenta toplotne provodljivosti, koja obezbeđuje bolju toplotnu zaštitu objekta.
Koeficijent toplotne provodljivosti  λD=0.035 W/mK
Klasa reakcije na požar: A1 - negoriv materijal
Faktor otpora difuziji vodene pare: μ~1
Delaminacija: &gt;10 kPa
Napon pri 10%-tnom sabijanju: &gt;30 kPa
</t>
    </r>
    <r>
      <rPr>
        <b/>
        <sz val="10"/>
        <rFont val="Times New Roman"/>
        <family val="1"/>
      </rPr>
      <t>Obračun po m²</t>
    </r>
    <r>
      <rPr>
        <sz val="10"/>
        <rFont val="Times New Roman"/>
        <family val="1"/>
      </rPr>
      <t xml:space="preserve"> urađene fasade po opisu sa vertikalnim i horizontalnim transportom.</t>
    </r>
  </si>
  <si>
    <r>
      <t xml:space="preserve">Nabavka, transport i montaža dvoslojnih vibropresovanih ivičnjaka, završni sloj kvarc beli, dimenzije 12x18x80cm na sloju betona MB20. U cenu uračunati podložni beton. Šema postavljanja data projektom. 
</t>
    </r>
    <r>
      <rPr>
        <b/>
        <sz val="10"/>
        <rFont val="Times New Roman"/>
        <family val="1"/>
      </rPr>
      <t xml:space="preserve">Obračun po m´ </t>
    </r>
    <r>
      <rPr>
        <sz val="10"/>
        <rFont val="Times New Roman"/>
        <family val="1"/>
      </rPr>
      <t>postavljenog ivičnjaka po opisu i detaljima.</t>
    </r>
  </si>
  <si>
    <t>paušalno</t>
  </si>
  <si>
    <t>UKUPNO DEMONTIRANJE I RUŠENJE</t>
  </si>
  <si>
    <r>
      <rPr>
        <b/>
        <sz val="10"/>
        <rFont val="Times New Roman"/>
        <family val="1"/>
      </rPr>
      <t>Napomena:</t>
    </r>
    <r>
      <rPr>
        <sz val="10"/>
        <rFont val="Times New Roman"/>
        <family val="1"/>
      </rPr>
      <t xml:space="preserve"> Svi stavovi predmera i predračuna podrazumevaju izvođenje svake pozicije rada bezuslovno stručno, precizno i kvalitetno a u svemu prema: grafičkoj dokumentaciji, odobrenim crtežima, tehničkom opisu i opisima u ovom predračunu,  važećim tehničkim propisima,  opšte tehničkim uslovima za izvođenje građevinskih i građevinsko zanatskih radova, standardima i uputstvima nadzornog organa i projektanta, ukoliko u dotičnoj poziciji nije drugačije uslovljeno. Svi radovi moraju biti izvedeni prema projektu u skladu sa važećim normativima i pravilima struke.
</t>
    </r>
    <r>
      <rPr>
        <b/>
        <sz val="10"/>
        <rFont val="Times New Roman"/>
        <family val="1"/>
      </rPr>
      <t>Prilikom davanja ponude ponuđači su u obavezi da izvrše uvid u projektno tehničku dokumentaciju.</t>
    </r>
    <r>
      <rPr>
        <sz val="10"/>
        <rFont val="Times New Roman"/>
        <family val="1"/>
      </rPr>
      <t xml:space="preserve">
</t>
    </r>
  </si>
  <si>
    <t>UKUPNO ZEMLJANI RADOVI</t>
  </si>
  <si>
    <t>UKUPNO ZIDARSKI RADOVI</t>
  </si>
  <si>
    <t xml:space="preserve">Nabavka, transport i postavljanje  ploča termo i zvučne izolacije poda od stirodura (min 30kg/m³), debljine zavisno od pozicije ugradnje i termičkog proračuna,  sa gradjevinskom PVC folijom, koja je mehanička zaštita stirodura.
Obračun po  m²  nabavljenih i ugrađenih ploča stirodura.
</t>
  </si>
  <si>
    <t>UKUPNO RAZNI ZIDARSKI RADOVI</t>
  </si>
  <si>
    <t>UKUPNO BETONSKI I ARM. BET. RADOVI</t>
  </si>
  <si>
    <t>UKUPNO ARMURAČKI RADOVI</t>
  </si>
  <si>
    <t>UKUPNO TESARSKI RADOVI</t>
  </si>
  <si>
    <t>UKUPNO POKRIVAČKI RADOVI</t>
  </si>
  <si>
    <t>UKUPNO BRAVARSKI RADOVI</t>
  </si>
  <si>
    <t>UKUPNO LIMARSKI RADOVI</t>
  </si>
  <si>
    <t>UKUPNO PODOPOLAGAČKI RADOVI</t>
  </si>
  <si>
    <t>UKUPNO KERAMIČARSKI RADOVI</t>
  </si>
  <si>
    <t>UKUPNO MOLERSKO- FARBARSKI RADOVI</t>
  </si>
  <si>
    <t>UKUPNO FASADERSKI RADOVI</t>
  </si>
  <si>
    <t>UKUPNO PARTERNO UREĐENJE</t>
  </si>
  <si>
    <t>Nabavka, transport i montaža behaton ploča na pešačkim stazama i pLatou oko objekta. Behaton ploče su dvoslojne vibropresovane, završni sloj kvarc, završna obrada kolormix "školjka", tip ploča "Kombo" multiformat dimenzija 34,5x23,0x6cm, 23x23x6cm, 23x11,5x6cm, 11,5x11,5x6cm i slažu se u slogu po datoj šemi popločavanja. Pre montaže behaton ploča potrebno je pravilno ugraditi tampon slojeve sa sabijanjem vibronabijačima do potrebne zbijenosti i to prvi sloj tampona d=10cm od šljunkovitog materijala (0-32mm), drugi sloj d=9cm od prljave kamene rizle (0-16mm) i sloj za polaganje ploča d=4cm od kamenog agregata (0-4mm). Nakon polaganja ploča površinu je potrebno izravnati "vibropločom" sa zaštitnom gumom, a fuge ispuniti kvarcnim peskom (0,3-1,2mm). 
Obračun po m² popločane površine po opisu.</t>
  </si>
  <si>
    <t>UKUPNO STOLARSKI RADOVI I ALUMINARIJA</t>
  </si>
  <si>
    <t>UKUPNO GRAĐEVINSKO ZANATSKI RADOVI</t>
  </si>
  <si>
    <t>1</t>
  </si>
  <si>
    <t>Mašinski iskop zemlje za kanalske rovove van objekta u  terenu III i IV kategorije, sa odbacivanjem iskopanog materijala na 1,0 m od ivice s jedne strane rova. Iskop od objekta do kanalizacione šahte, kao i od vodomerne do vodovodne (priključne) šahte. 
Prosečna dubina iskopa je 0,60 m , a širina rova je 0,50m za deonicu od objekta do kanalizacione šahte, za deonicu od šahte do šahte je dubina 1,10 i širina 0,50 . Za deonicu od vodovodne šahte do objekta dubin je 0,80 m i 1,60 m a širirna 0,50m. 
Pre polaganja cevi dno mora biti poravnato, a bočne strane pravilno odsečene.
U cenu iskopa uračunati obeležavanje, osiguranje rova od  obrušavanja i eventualno  crpljenje vode iz rova.Obračun po m3 iskopanog rova.</t>
  </si>
  <si>
    <t>Mašinski iskop zemlje  III i IV kategorije za kanalizacione šahte od betonskih prstenova dimanzite R 1,0 m i dubine 1,2 m. 
U cenu iskopa uračunati obeležavanje, osiguranje rova od  obrušavanja i eventualno  crpljenje vode iz rova. Obračun po m3 iskopanog rova.</t>
  </si>
  <si>
    <t>Izrada kanalizacionih šahti od betoskih prstenova. Jedan betonski prsten od 1.0 m , jedna AB ploča za prihvat poklopca debljine 0.2 m                                                                                                                               Obračun po komadu izvedene  šahte.</t>
  </si>
  <si>
    <t>Zatrpavnje rova probranim materijalom od iskopa, sitnije granulacije bez kamenja u slojevima debljine 30 cm sa nabijanjem do  zbijenosti  20MPa. Cenom je obuhvaćen transport duž trase rova, ubacivanje u rov, razastiranje u slojevima i nabijanje kao i izrada.
Obračun po m3 zatrpanog rova.</t>
  </si>
  <si>
    <t xml:space="preserve">Odvoz s utovarom, istovarom i planiranjem preostalog materijala od iskopa, nakon završenog zatrpavanja.
Zemljani materijal u samoniklom stanju i šut  odvesti u na deponiju .
Obračun po m3 odvezene zemlje i šuta. </t>
  </si>
  <si>
    <t>2</t>
  </si>
  <si>
    <t>3</t>
  </si>
  <si>
    <t xml:space="preserve">Nabavka, transport i izrada kanalizacione mreže od debelo zidnih PP cevi sa potrebnim fazonskim komadima, za uličnu cevi  Ø160/152,2 mm klase SN 8 ili unutrašnju instalaciju u zavisnosti od mesta ugradnje. U cenu uračunati i sav potreban spojni materijal, kao i potrebnu skelu za ugradnju na visini gde je to potrebno.Obračun po m izvedene mreže.                                                     </t>
  </si>
  <si>
    <t>Nabavka , transport i izrada PVC slivnika Ø50 sa prohromskom rešetkom . Cenom obuhvatiti i sav potreban spojni materijal.
Obračun po komadu.</t>
  </si>
  <si>
    <t>4</t>
  </si>
  <si>
    <t>5</t>
  </si>
  <si>
    <t>AG REKAPITULACIJA</t>
  </si>
  <si>
    <t>ViK REKAPITULACIJA</t>
  </si>
  <si>
    <t>GRAĐEVINSKI RADOVI</t>
  </si>
  <si>
    <t>UKUPNO ViK</t>
  </si>
  <si>
    <r>
      <rPr>
        <b/>
        <sz val="10"/>
        <rFont val="Times New Roman"/>
        <family val="1"/>
      </rPr>
      <t xml:space="preserve">Obračun po komadu </t>
    </r>
    <r>
      <rPr>
        <sz val="10"/>
        <rFont val="Times New Roman"/>
        <family val="1"/>
      </rPr>
      <t xml:space="preserve">ugrađenog prozora po opisu i propisima za ovu vrstu radova. 
U cenu uračunata i potrebna skela za demontažu i montažu.
</t>
    </r>
    <r>
      <rPr>
        <i/>
        <u/>
        <sz val="10"/>
        <rFont val="Times New Roman"/>
        <family val="1"/>
      </rPr>
      <t/>
    </r>
  </si>
  <si>
    <r>
      <t xml:space="preserve">Nabavka, izrada, transport i ugradnja </t>
    </r>
    <r>
      <rPr>
        <b/>
        <sz val="10"/>
        <rFont val="Times New Roman"/>
        <family val="1"/>
      </rPr>
      <t>vetrobranskih portala</t>
    </r>
    <r>
      <rPr>
        <sz val="10"/>
        <rFont val="Times New Roman"/>
        <family val="1"/>
      </rPr>
      <t xml:space="preserve"> sa vratima, unutrašnjih portala sa vratima i portala sa šalterom u konstrukciji od aluminijumskog profila bez termo prekida, sa umetnutim metalnim profilom-prema statičkim tablicama proizvođača profila. Portal plastificiran u boji po RAL tonu u boji aluminijuma. Portal zastakljen termopan paketom 6+12+6mm (odnosno po preporuci proizvođača stakla, zavisno od dimenzija rama). Staklo pampleks - konstruktivno staklo. Specijalni okov, uređaj za automatsko zatvaranje oba krila sa preklopom koji omogućava tj. zadržava krila u otvorenom položaju.  U sklopu pozicije uračunati i staklarsku foliju na vratima sa grafikom - naznakom namene 1x1m². Izraditi portale u svemu prema detaljima u šemama stolarije i bravarije. 
</t>
    </r>
    <r>
      <rPr>
        <b/>
        <sz val="10"/>
        <rFont val="Times New Roman"/>
        <family val="1"/>
      </rPr>
      <t>Obračun po komadu</t>
    </r>
    <r>
      <rPr>
        <sz val="10"/>
        <rFont val="Times New Roman"/>
        <family val="1"/>
      </rPr>
      <t xml:space="preserve">, po opisu u svemu prema šemi, propisu i standardu za ovakvu vrstu radova. 
</t>
    </r>
    <r>
      <rPr>
        <i/>
        <u/>
        <sz val="10"/>
        <rFont val="Times New Roman"/>
        <family val="1"/>
      </rPr>
      <t/>
    </r>
  </si>
  <si>
    <r>
      <t>Nabavka, transport i ugradnja</t>
    </r>
    <r>
      <rPr>
        <b/>
        <sz val="10"/>
        <rFont val="Times New Roman"/>
        <family val="1"/>
      </rPr>
      <t xml:space="preserve"> unutrašnjih alum. vrata,</t>
    </r>
    <r>
      <rPr>
        <sz val="10"/>
        <rFont val="Times New Roman"/>
        <family val="1"/>
      </rPr>
      <t xml:space="preserve"> plastificirana u RAL tonu u boji aluminijuma.  Montaža šrafljenjem u obimnu konstrukciju. Vrata snabdevena  (uračunato u poziciju): alumijumskim  pragom-profilom za pod, bravom" burence" (sa 5 ključa), gumenim odbojnikom polja otvaranja, standardnim okovom, šarkama, patent-umetkom i rukovatom od poliranog metala. Po obimu, sa unutrašnje i spoljne strane predvideti aluminijumsku lajsnu za vezu sa konstrukcijom i strukturalni kit za hermetizaciju. U sklopu pozicije uračunati i metalnu tablicu sa naznakom namene. Puna ispuna od PVC panela (2xPVC, zalepljeno na stirodur 3cm), sa spoljnjom oblogom od aluminijum lima u beloj boji osnovne konstrukcije.
</t>
    </r>
    <r>
      <rPr>
        <b/>
        <sz val="10"/>
        <rFont val="Times New Roman"/>
        <family val="1"/>
      </rPr>
      <t>Obračun po komadu,</t>
    </r>
    <r>
      <rPr>
        <sz val="10"/>
        <rFont val="Times New Roman"/>
        <family val="1"/>
      </rPr>
      <t xml:space="preserve"> po opisu u svemu prema šemi, propisu i standardu za ovakvu vrstu radova. 
</t>
    </r>
    <r>
      <rPr>
        <i/>
        <u/>
        <sz val="10"/>
        <rFont val="Times New Roman"/>
        <family val="1"/>
      </rPr>
      <t/>
    </r>
  </si>
  <si>
    <r>
      <t xml:space="preserve">Nabavka, izrada, transport i ugradnja </t>
    </r>
    <r>
      <rPr>
        <b/>
        <sz val="10"/>
        <rFont val="Times New Roman"/>
        <family val="1"/>
      </rPr>
      <t>unutrašnjih pregrada toaletnih kabin</t>
    </r>
    <r>
      <rPr>
        <sz val="10"/>
        <rFont val="Times New Roman"/>
        <family val="1"/>
      </rPr>
      <t xml:space="preserve">a od lake aluminijumske konstrukcije bez termo prekida eloksirane u boji aluminijuma, izdignuta 15cm od kote gotovog poda, visine  h=210cm, sa ispunom od ojačanih sendvič aluminijumskih ploča. Okov standardni. Patent-brava "burence" sa inox kvakom i mogućnošću zaključavanja sa unutrašnje strane. Montaža suvim postupkom na zid. Predvideti gumene odbojnike (kvaka-zid) za ograničavanje polja otvaranja. 
</t>
    </r>
    <r>
      <rPr>
        <b/>
        <sz val="10"/>
        <rFont val="Times New Roman"/>
        <family val="1"/>
      </rPr>
      <t>Obračun po komadu</t>
    </r>
    <r>
      <rPr>
        <sz val="10"/>
        <rFont val="Times New Roman"/>
        <family val="1"/>
      </rPr>
      <t xml:space="preserve">, po opisu u svemu prema šemi, propisu i standardu za ovakvu vrstu radova. 
</t>
    </r>
    <r>
      <rPr>
        <i/>
        <u/>
        <sz val="10"/>
        <rFont val="Times New Roman"/>
        <family val="1"/>
      </rPr>
      <t/>
    </r>
  </si>
  <si>
    <r>
      <t xml:space="preserve">Izrada krovne konstrukcije od suve čamove rezane gradje II klase, u svemu prema projektu, statičkom proračunu, detaljima i propisima za tesarske radove. Uraditi sve propisane tesarske veze elemenata krovne konstrukcije i ojačanja od flah gvožđa, kotvi, zavrtnjeva, klamfi i slično.
Obračun  po m² horizontalne projekcije krova.
</t>
    </r>
    <r>
      <rPr>
        <b/>
        <sz val="10"/>
        <rFont val="Times New Roman"/>
        <family val="1"/>
      </rPr>
      <t xml:space="preserve">NAPOMENA: U cenu je uračunata sanacija krova susednog objekta. Sanaciu izvesti pažljivo kako ne bi došlo do oštećenja ostatka krovne konstrukcije. </t>
    </r>
  </si>
  <si>
    <r>
      <t xml:space="preserve">Betoniranje  armirano betonskih nadvratnih i nadprozornih greda, armiranim betonom MB30 u glatkoj oplati, u svemu </t>
    </r>
    <r>
      <rPr>
        <b/>
        <sz val="10"/>
        <rFont val="Times New Roman"/>
        <family val="1"/>
      </rPr>
      <t>prema statičkom proračunu, detaljima armature</t>
    </r>
    <r>
      <rPr>
        <sz val="10"/>
        <rFont val="Times New Roman"/>
        <family val="1"/>
      </rPr>
      <t xml:space="preserve"> i propisima za armiranobetonske radove. 
Obračun po m³ betona sa oplatom po opisu i detaljima po projektu, dok se armatura plaća posebno.                                                                                </t>
    </r>
  </si>
  <si>
    <r>
      <t xml:space="preserve">Betoniranje  armirano betonske monolitne ploče, d=16cm, armiranim betonom MB30 u glatkoj oplati, u svemu prema </t>
    </r>
    <r>
      <rPr>
        <b/>
        <sz val="10"/>
        <rFont val="Times New Roman"/>
        <family val="1"/>
      </rPr>
      <t>statičkom proračunu, detaljima armature</t>
    </r>
    <r>
      <rPr>
        <sz val="10"/>
        <rFont val="Times New Roman"/>
        <family val="1"/>
      </rPr>
      <t xml:space="preserve"> i propisima za armiranobetonske radove. 
</t>
    </r>
    <r>
      <rPr>
        <b/>
        <sz val="10"/>
        <rFont val="Times New Roman"/>
        <family val="1"/>
      </rPr>
      <t xml:space="preserve">Obračun po m² </t>
    </r>
    <r>
      <rPr>
        <sz val="10"/>
        <rFont val="Times New Roman"/>
        <family val="1"/>
      </rPr>
      <t>ploče sa oplatom po opisu i detaljima po projektu</t>
    </r>
    <r>
      <rPr>
        <b/>
        <sz val="10"/>
        <rFont val="Times New Roman"/>
        <family val="1"/>
      </rPr>
      <t xml:space="preserve">, dok se armatura plaća posebno.    </t>
    </r>
    <r>
      <rPr>
        <sz val="10"/>
        <rFont val="Times New Roman"/>
        <family val="1"/>
      </rPr>
      <t xml:space="preserve">                                      </t>
    </r>
  </si>
  <si>
    <r>
      <t xml:space="preserve">Betoniranje armirano betonskih kosih ploča rampi na tlu, d=12cm, armiranim betonom MB30, na pripremljenoj podlozi od prirodnog sabijenog šljunka. 
</t>
    </r>
    <r>
      <rPr>
        <b/>
        <sz val="10"/>
        <rFont val="Times New Roman"/>
        <family val="1"/>
      </rPr>
      <t>Obračun po m³</t>
    </r>
    <r>
      <rPr>
        <sz val="10"/>
        <rFont val="Times New Roman"/>
        <family val="1"/>
      </rPr>
      <t xml:space="preserve"> urađene ploče po opisu  u svemu</t>
    </r>
    <r>
      <rPr>
        <b/>
        <sz val="10"/>
        <rFont val="Times New Roman"/>
        <family val="1"/>
      </rPr>
      <t xml:space="preserve"> prema statičkom proračunu, detaljima armature </t>
    </r>
    <r>
      <rPr>
        <sz val="10"/>
        <rFont val="Times New Roman"/>
        <family val="1"/>
      </rPr>
      <t xml:space="preserve">i propisima za armirano betonske radove, </t>
    </r>
    <r>
      <rPr>
        <b/>
        <sz val="10"/>
        <rFont val="Times New Roman"/>
        <family val="1"/>
      </rPr>
      <t xml:space="preserve">dok se armatura plaća posebno.                                                                                      </t>
    </r>
  </si>
  <si>
    <r>
      <t xml:space="preserve">Betoniranje armirano betonskih bočnih zidova rampi i spepeništa d=12cm, armiranim betonom MB30, na pripremljenoj podlozi od prirodnog sabijenog šljunka. 
Obračun po  m³ izbetoniranih zidova po opisu  u svemu </t>
    </r>
    <r>
      <rPr>
        <b/>
        <sz val="10"/>
        <rFont val="Times New Roman"/>
        <family val="1"/>
      </rPr>
      <t xml:space="preserve">prema statičkom proračunu, detaljima armature </t>
    </r>
    <r>
      <rPr>
        <sz val="10"/>
        <rFont val="Times New Roman"/>
        <family val="1"/>
      </rPr>
      <t xml:space="preserve">i propisima za armirano betonske radove, dok se armatura plaća posebno.                                                                                     </t>
    </r>
  </si>
  <si>
    <r>
      <t xml:space="preserve">Betoniranje armirano betonskih kosih-stepenišnih ploča na tlu d=12cm, sa stepenicima, armiranim betonom  MB30 u glatkoj oplati, u svemu </t>
    </r>
    <r>
      <rPr>
        <b/>
        <sz val="10"/>
        <rFont val="Times New Roman"/>
        <family val="1"/>
      </rPr>
      <t>prema statičkom proračunu, detaljima armature</t>
    </r>
    <r>
      <rPr>
        <sz val="10"/>
        <rFont val="Times New Roman"/>
        <family val="1"/>
      </rPr>
      <t xml:space="preserve"> i propisima za armiranobetonske radove. 
Obračun po m³ betoniranog stepeništa po opisu, sa oplatom, dok se armatura plaća posebno.                                                                    </t>
    </r>
  </si>
  <si>
    <r>
      <t xml:space="preserve">Betoniranje armirano betonskih kosih-stepenišnih ploča d=14cm, sa stepenicima, armiranim betonom  MB30 u glatkoj oplati, u svemu prema </t>
    </r>
    <r>
      <rPr>
        <b/>
        <sz val="10"/>
        <rFont val="Times New Roman"/>
        <family val="1"/>
      </rPr>
      <t>statičkom proračunu, detaljima armature</t>
    </r>
    <r>
      <rPr>
        <sz val="10"/>
        <rFont val="Times New Roman"/>
        <family val="1"/>
      </rPr>
      <t xml:space="preserve"> i propisima za armiranobetonske radove. 
Obračun po m³ betoniranog stepeništa po opisu, sa oplatom, dok se armatura plaća posebno.                                                                                </t>
    </r>
  </si>
  <si>
    <r>
      <t xml:space="preserve">Betoniranje armirano-betonskih  zidova atike betonom MB30 u dvostranoj oplati, u svemu </t>
    </r>
    <r>
      <rPr>
        <b/>
        <sz val="10"/>
        <rFont val="Times New Roman"/>
        <family val="1"/>
      </rPr>
      <t>prema statičkom proračunu, detaljima armature</t>
    </r>
    <r>
      <rPr>
        <sz val="10"/>
        <rFont val="Times New Roman"/>
        <family val="1"/>
      </rPr>
      <t xml:space="preserve"> i propisima za armirano-betonske radove. Zidovi su debljine d=12cm. 
Obračun po m³  ugrađenog betona po opisu sa oplatom, dok se armatura plaća posebno.                                                                                       
</t>
    </r>
  </si>
  <si>
    <r>
      <t xml:space="preserve">Izrada i postavljanje armirano betonskih dimnjačkih i ventilacionih kapa, dim.70x55x50cm, MB20, u svemu </t>
    </r>
    <r>
      <rPr>
        <b/>
        <sz val="10"/>
        <rFont val="Times New Roman"/>
        <family val="1"/>
      </rPr>
      <t>prema detalju projektanata, detaljima armature</t>
    </r>
    <r>
      <rPr>
        <sz val="10"/>
        <rFont val="Times New Roman"/>
        <family val="1"/>
      </rPr>
      <t xml:space="preserve"> i propisima za arm. betonske radove. 
Obračun </t>
    </r>
    <r>
      <rPr>
        <b/>
        <sz val="10"/>
        <rFont val="Times New Roman"/>
        <family val="1"/>
      </rPr>
      <t xml:space="preserve">komplet  </t>
    </r>
    <r>
      <rPr>
        <sz val="10"/>
        <rFont val="Times New Roman"/>
        <family val="1"/>
      </rPr>
      <t>po kom sa po opisu.</t>
    </r>
  </si>
  <si>
    <r>
      <t>Nabavka, transport, čišćenje od rđe i prljavštine, ispravljanje, sečenje, savijanje, postavljanje i vezivanje armature (B500) i (MA) u svemu</t>
    </r>
    <r>
      <rPr>
        <b/>
        <sz val="10"/>
        <rFont val="Times New Roman"/>
        <family val="1"/>
      </rPr>
      <t xml:space="preserve"> prema statičkom proračunu, detaljima armature</t>
    </r>
    <r>
      <rPr>
        <sz val="10"/>
        <rFont val="Times New Roman"/>
        <family val="1"/>
      </rPr>
      <t xml:space="preserve"> i propisima za arm. betonske radove. 
</t>
    </r>
    <r>
      <rPr>
        <b/>
        <sz val="10"/>
        <rFont val="Times New Roman"/>
        <family val="1"/>
      </rPr>
      <t>Obračun po kg</t>
    </r>
    <r>
      <rPr>
        <sz val="10"/>
        <rFont val="Times New Roman"/>
        <family val="1"/>
      </rPr>
      <t xml:space="preserve"> ugrađene armature u svemu po opisu.
</t>
    </r>
  </si>
  <si>
    <r>
      <t xml:space="preserve">Nabavka, transport i ugradnja </t>
    </r>
    <r>
      <rPr>
        <b/>
        <sz val="10"/>
        <rFont val="Times New Roman"/>
        <family val="1"/>
      </rPr>
      <t xml:space="preserve">spoljašnjih vrata i portala </t>
    </r>
    <r>
      <rPr>
        <sz val="10"/>
        <rFont val="Times New Roman"/>
        <family val="1"/>
      </rPr>
      <t xml:space="preserve">u konstrukciji od  alum. (sa termičkim prekidom), plastificiran u belu boju. Montaža suvim postupkom na prethodno ugrađeni "slepi štok" (od čeličnih kutija 30x20-sa arm. ankerima). Koeficijent  prolaza  toplote  cele konstrukcije (shodno EE pravilniku),  maksimalno  1,5 w°K/m². Staklena ispuna vrata:  termopan od dvostrukog "panpleks" stakla (2x3+3=6mm), unutrašnje  staklo "niskoemisioni panpleks", (staklopaket ispunjen argonom). Vrata snabdevena (uračunato u poziciju):alumijumskim pragom-profilom za pod, bravom "burence" (sa 5 ključa), gumenim odbojnikom polja otvaranja, stoperom (za fiksiranje jednog krila), standardnim okovom, šarkama (min. tri šarke). Vrata evakuaciona, snabdevena  "antipanik"  bravom  (sa horizontalnom "antipanik" polugom za otvaranje u pravcu evakuacije), uređajem za automatsko zatvaranje i poliranim vertikalnim rukovatom (sa spoljne strane). Po obimu, sa unutrašnje i spoljne strane predvideti aluminijumsku lajsnu za  vezu sa obimnim konstrukcijama (bele boje) i hermetizacioni strukturalni kit. Otvaranje po skici. U sklopu pozicije uračunati i staklarsku foliju na vratima sa grafikom - naznakom namene 1x1m².
</t>
    </r>
    <r>
      <rPr>
        <b/>
        <sz val="10"/>
        <rFont val="Times New Roman"/>
        <family val="1"/>
      </rPr>
      <t>Obračun po komadu</t>
    </r>
    <r>
      <rPr>
        <sz val="10"/>
        <rFont val="Times New Roman"/>
        <family val="1"/>
      </rPr>
      <t xml:space="preserve"> ugrađenih  spoljašnjih vrata i portala po opisu i propisima za ovu vrstu radova. 
U cenu uračunata i potrebna skela za demontažu i montažu.
</t>
    </r>
  </si>
  <si>
    <r>
      <t>Nabavka, transport i postavljanje paropropusne-vodonepropusne folije, koja služi kao zaštitna folija preko termoizpolacije u tavanskom prostoru</t>
    </r>
    <r>
      <rPr>
        <b/>
        <sz val="14"/>
        <rFont val="Times New Roman"/>
        <family val="1"/>
      </rPr>
      <t xml:space="preserve"> (detalj T1 iz arh.projekta)</t>
    </r>
    <r>
      <rPr>
        <sz val="10"/>
        <rFont val="Times New Roman"/>
        <family val="1"/>
      </rPr>
      <t xml:space="preserve">. Ugrađuje se preko termoizolacije u tavanskom prostoru, jer je štiti  od prodora vode sa spoljne  strane, a istovremeno omogućava isušivanje vlage iz ugrađenih materijala .
Obračun po m² opisane pozicije.  </t>
    </r>
  </si>
  <si>
    <r>
      <t xml:space="preserve">Nabavka materijala, radionička priprema, transport i montaža ograda unutrašnjeg stepeništa h=110cm, od čeličnih zavarenih cevi i brušenih flahova i profila u svemu prema propisima za ovu vrstu radova. Međusobni razmak vertikalnih rastera ne treba biti veći od 14cm. Ograda unutrašnjeg stepeništa je sa drvenim profilisanim lakiranim rukohvatima, dok je ograda spoljašnjeg stepeništa od aluminikumskog rukohvata. Konstrukciju pre montaže očistiti do metalnog sjaja čeličnom četkom, zaštititi dva puta temeljnom bojom (minizirati), dva puta bojiti antikorozivnom bojom. 
Obračun po m´ urađene i montirane konstrukcije. 
</t>
    </r>
    <r>
      <rPr>
        <b/>
        <sz val="10"/>
        <rFont val="Times New Roman"/>
        <family val="1"/>
      </rPr>
      <t>NAPOMENA: detalji ograda se nalaze u projektu za izvodjenje</t>
    </r>
  </si>
  <si>
    <r>
      <t xml:space="preserve">Nabavka materijala, radionička priprema, transport i montaža ograda prilaznih rampi visine h=110cm, od čeličnih zavarenih cevi i brušenih flahova i profila u svemu prema propisima za ovu vrstu radova. Međusobni razmak vertikalnih rastera ne treba biti veći od 14cm. Ograde pristupnih rampi osoba sa posebnim potrebama potrebno je da bude "dvovisinske" (90/45cm). rukohvati rapi su od aluminijumski. Konstrukciju pre montaže očistiti do metalnog sjaja čeličnom četkom, zaštititi dva puta temeljnom bojom (minizirati), dva puta bojiti antikorozivnom bojom. 
Obračun po m´ urađene i montirane konstrukcije. 
</t>
    </r>
    <r>
      <rPr>
        <b/>
        <sz val="10"/>
        <rFont val="Times New Roman"/>
        <family val="1"/>
      </rPr>
      <t>NAPOMENA: detalji ograda se nalaze u projektu za izvodjenje</t>
    </r>
  </si>
  <si>
    <r>
      <t xml:space="preserve">Nabavka materijala, radionička priprema, transport i montaža ograda spoljašnjeg stepeništa i terasa h=110cm, od čeličnih zavarenih cevi i brušenih flahova i profila u svemu prema propisima za ovu vrstu radova sa staklenim panelima. Konstrukciju pre montaže očistiti do metalnog sjaja čeličnom četkom, zaštititi dva puta temeljnom bojom (minizirati), dva puta bojiti antikorozivnom bojom. 
Obračun po m´ urađene i montirane konstrukcije. 
</t>
    </r>
    <r>
      <rPr>
        <b/>
        <sz val="10"/>
        <rFont val="Times New Roman"/>
        <family val="1"/>
      </rPr>
      <t xml:space="preserve">NAPOMENA: detalji  ograda  se nalaze u projektu za izvodjenje. </t>
    </r>
  </si>
  <si>
    <r>
      <t xml:space="preserve">Nabavka materijala, radionička priprema, transport i montaža konstrukcije nadstrešnice od čeličnih profila. Pozicijom su obuhvaćene ankerne ploče, ankeri i svi ostali spojni elementi, u svemu prema statičkom proračunu, radioničkim detaljima i propisima za ovu vrstu radova. Konstrukciju pre montaže očistiti do metalnog sjaja čeličnom četkom, zaštititi dva puta temeljnom bojom (minizirati), dva puta bojiti antikorozivnom bojom, u svemu prema uputstvu proizvođača. U cenu je uračunatao i pokrivanje nadstrešnice panplex staklom d=6mm, kao i potrebna laka skela za montažu konstrukcije. 
Obračun po m² izvedene konstrukcije po opisu i propisima za ovu vrstu radova.
</t>
    </r>
    <r>
      <rPr>
        <b/>
        <sz val="10"/>
        <rFont val="Times New Roman"/>
        <family val="1"/>
      </rPr>
      <t>NAPOMENA: detalji konstukcije nadestrešnice se nalaze u projektu za izvodjenje.</t>
    </r>
  </si>
  <si>
    <r>
      <t xml:space="preserve">Izrada i ugradnja kapaka za izlaz u tavanski prostor, dimenzija 80x80cm. Kapak izraditi od FZC profila. Ram sa ankerima izraditi od ugaonika 50/50/3 mm. Kapak uraditi preko rama od kutija 30x30x3mm obostrano obloženog crnim limom debljine 1mm sa dve šarke, ručicom za podizanje i bravom za zaključavanje. Kapak i ram očistiti, obojiti minijumom i dva puta bojom za metal. U cenu ulazi izrada, završna obrada i montaža kapka. 
Obračun po komadu kapaka.
</t>
    </r>
    <r>
      <rPr>
        <b/>
        <sz val="10"/>
        <rFont val="Times New Roman"/>
        <family val="1"/>
      </rPr>
      <t>NAPOMENA: detalji konstukcije nadestrešnice se nalaze u projektu za izvodjenje.</t>
    </r>
  </si>
  <si>
    <r>
      <t xml:space="preserve">Napavka i ugradnja fasadnog jarbola sa tri drzača za zastave - jarbol je izrađen od prohroma i kači se na fasadu objekta. Dužine držača su 50cm. 
</t>
    </r>
    <r>
      <rPr>
        <b/>
        <sz val="10"/>
        <rFont val="Times New Roman"/>
        <family val="1"/>
      </rPr>
      <t>Obračun po komadu</t>
    </r>
    <r>
      <rPr>
        <sz val="10"/>
        <rFont val="Times New Roman"/>
        <family val="1"/>
      </rPr>
      <t xml:space="preserve">. 
</t>
    </r>
    <r>
      <rPr>
        <b/>
        <u/>
        <sz val="10"/>
        <rFont val="Times New Roman"/>
        <family val="1"/>
      </rPr>
      <t xml:space="preserve">NAPOMENA: </t>
    </r>
    <r>
      <rPr>
        <b/>
        <sz val="10"/>
        <rFont val="Times New Roman"/>
        <family val="1"/>
      </rPr>
      <t>detalji konstukcije nadestrešnice se nalaze u projektu za izvodjenje.</t>
    </r>
  </si>
  <si>
    <r>
      <t xml:space="preserve">Lepljenje formatizera PVC lajsne ( po prospektu proizvođača) u podnožju zida (ugao sa podom), radi dobijanja radijusa vinilne obloge. Lepljenje vršiti neoprenskim, ekološkim kontakt lepkom na prethodno izravnatoj, čistoj i suvo pripremljenoj podlozi . </t>
    </r>
    <r>
      <rPr>
        <b/>
        <sz val="10"/>
        <rFont val="Times New Roman"/>
        <family val="1"/>
      </rPr>
      <t xml:space="preserve">Tip i dimenzije formatizera prema detalju glavnog arhitektonskog projekta. </t>
    </r>
    <r>
      <rPr>
        <sz val="10"/>
        <rFont val="Times New Roman"/>
        <family val="1"/>
      </rPr>
      <t>Sav materijal obezbeđuje izvođač radova. Sav nastali otpad odneti na deponiju. 
Obračun radova po m´.</t>
    </r>
  </si>
  <si>
    <t>UKUPNO Instalacija osvetljenja i termije  3.00.</t>
  </si>
  <si>
    <t>UKUPNO Svetiljke i sijalice  4.00.</t>
  </si>
  <si>
    <t>UKUPNO Instalacija paničnog osvetljenja  5.00.</t>
  </si>
  <si>
    <t>UKUPNO  Izjednačenje potencijala</t>
  </si>
  <si>
    <t>UKUPNO  PVC cevi 7.00.</t>
  </si>
  <si>
    <t>UKUPNO Gromobranska instalacija 8.00.</t>
  </si>
  <si>
    <t>UKUPNO Ispitivanje instalacije 11.00.</t>
  </si>
  <si>
    <t xml:space="preserve">I </t>
  </si>
  <si>
    <t xml:space="preserve">II </t>
  </si>
  <si>
    <t xml:space="preserve">III </t>
  </si>
  <si>
    <t xml:space="preserve">IV </t>
  </si>
  <si>
    <t xml:space="preserve">V </t>
  </si>
  <si>
    <t xml:space="preserve">VI </t>
  </si>
  <si>
    <t xml:space="preserve">VII </t>
  </si>
  <si>
    <t xml:space="preserve">VIII </t>
  </si>
  <si>
    <t>UKUPNO Telefonska i računarska mreža  12.00.</t>
  </si>
  <si>
    <t>ELEKTRO REKAPITULACIJA</t>
  </si>
  <si>
    <t>UKUPNO ELEKTRO</t>
  </si>
  <si>
    <r>
      <t>Испорука, монтажа и повезивање оптичко-димног противпожарног јављача</t>
    </r>
    <r>
      <rPr>
        <b/>
        <sz val="12"/>
        <rFont val="Times New Roman"/>
        <family val="1"/>
      </rPr>
      <t>,</t>
    </r>
    <r>
      <rPr>
        <sz val="12"/>
        <rFont val="Times New Roman"/>
        <family val="1"/>
      </rPr>
      <t xml:space="preserve"> са подножјем за монтажу на плафон. Открива пожар у раном стадијуму његовог развитка на  основу концентрације дима. Ниво осетљивости на  концентрацију дима, може се поставити програмски противпожарном централом </t>
    </r>
    <r>
      <rPr>
        <b/>
        <sz val="12"/>
        <rFont val="Times New Roman"/>
        <family val="1"/>
      </rPr>
      <t xml:space="preserve">ИФС 7002. </t>
    </r>
    <r>
      <rPr>
        <sz val="12"/>
        <rFont val="Times New Roman"/>
        <family val="1"/>
      </rPr>
      <t xml:space="preserve">Уграђен изолатор кратког споја. </t>
    </r>
    <r>
      <rPr>
        <b/>
        <sz val="12"/>
        <rFont val="Times New Roman"/>
        <family val="1"/>
      </rPr>
      <t>У складу са SRPS EN 54-7:2008.</t>
    </r>
    <r>
      <rPr>
        <sz val="12"/>
        <rFont val="Times New Roman"/>
        <family val="1"/>
      </rPr>
      <t xml:space="preserve">
</t>
    </r>
  </si>
  <si>
    <r>
      <t>Испорука, монтажа и повезивање оптичко-димног противпожарног јављача</t>
    </r>
    <r>
      <rPr>
        <b/>
        <sz val="12"/>
        <rFont val="Times New Roman"/>
        <family val="1"/>
      </rPr>
      <t>,</t>
    </r>
    <r>
      <rPr>
        <sz val="12"/>
        <rFont val="Times New Roman"/>
        <family val="1"/>
      </rPr>
      <t xml:space="preserve"> са подножјем за монтажу у спуштеном плафону, комплет  са паралелним светлоним сигнализатором који се поставља на плафон. </t>
    </r>
    <r>
      <rPr>
        <b/>
        <sz val="12"/>
        <rFont val="Times New Roman"/>
        <family val="1"/>
      </rPr>
      <t>У складу са SRPS EN 54-7:2008.</t>
    </r>
    <r>
      <rPr>
        <sz val="12"/>
        <rFont val="Times New Roman"/>
        <family val="1"/>
      </rPr>
      <t xml:space="preserve">
</t>
    </r>
  </si>
  <si>
    <r>
      <t xml:space="preserve">Испорука, монтажа и повезивање оптичко-термичког противпожарног јављача са подножјем. 
Температурна класа рада је у сагаласности са европским  нормама ЕН 54/5 – А1Р, А2Р или БР и програмски се поставља. </t>
    </r>
    <r>
      <rPr>
        <b/>
        <sz val="12"/>
        <rFont val="Times New Roman"/>
        <family val="1"/>
      </rPr>
      <t>У складу са SRPS EN 54-5,7:2008.</t>
    </r>
    <r>
      <rPr>
        <sz val="12"/>
        <rFont val="Times New Roman"/>
        <family val="1"/>
      </rPr>
      <t xml:space="preserve">
Уграђен изолатор кратког споја.</t>
    </r>
  </si>
  <si>
    <r>
      <t xml:space="preserve">Испорука, монтажа и повезивање ручног јављача.
Предвиђен је за давање сигнала противпожарној централи ручним активирањем при постојању пожара. Активирање јављача се приказује црвеном ЛЕД диодом.
</t>
    </r>
    <r>
      <rPr>
        <b/>
        <sz val="12"/>
        <rFont val="Times New Roman"/>
        <family val="1"/>
      </rPr>
      <t>Задовољава захтеве европске норме ЕН 54/11 за ручне  јављаче типа А. SRPS EN 54-11:2008</t>
    </r>
    <r>
      <rPr>
        <sz val="12"/>
        <rFont val="Times New Roman"/>
        <family val="1"/>
      </rPr>
      <t xml:space="preserve">
Уграђен изолатор кратког споја.
</t>
    </r>
  </si>
  <si>
    <r>
      <t>Испорука, монтажа и повезивање  конвенционалне сирене   за унутрашњу монтажу,</t>
    </r>
    <r>
      <rPr>
        <b/>
        <sz val="12"/>
        <rFont val="Times New Roman"/>
        <family val="1"/>
      </rPr>
      <t xml:space="preserve"> у складу са SRPS EN 54-2:2008, SRPS EN 54-14</t>
    </r>
    <r>
      <rPr>
        <sz val="12"/>
        <rFont val="Times New Roman"/>
        <family val="1"/>
      </rPr>
      <t xml:space="preserve">. Користи се за звучну сигнализацију при пожару.
  </t>
    </r>
  </si>
  <si>
    <r>
      <t>Испорука и полагање кабла NHXHX FE180 E30 3x1,5 мм²</t>
    </r>
    <r>
      <rPr>
        <vertAlign val="superscript"/>
        <sz val="12"/>
        <rFont val="Times New Roman"/>
        <family val="1"/>
      </rPr>
      <t xml:space="preserve">  </t>
    </r>
    <r>
      <rPr>
        <sz val="12"/>
        <rFont val="Times New Roman"/>
        <family val="1"/>
      </rPr>
      <t xml:space="preserve"> каблова, делимично у зиду у ребрастим цевима  за инсталацију алармних сирена и за напајање улазно-излазних модула који имају сигналну и извршну функцију. Кабал са побољшаним карактеристикама у пожару усаглашен са </t>
    </r>
    <r>
      <rPr>
        <b/>
        <sz val="12"/>
        <rFont val="Times New Roman"/>
        <family val="1"/>
      </rPr>
      <t>СРПС ЕН 60332 и са малом емисијом дима у пожару  усаглашен са СРПС ЕН 50525.</t>
    </r>
    <r>
      <rPr>
        <sz val="12"/>
        <rFont val="Times New Roman"/>
        <family val="1"/>
      </rPr>
      <t xml:space="preserve"> </t>
    </r>
  </si>
  <si>
    <t>УКУПНО СИСТЕМ ДОЈАВЕ ПОЖАРА</t>
  </si>
  <si>
    <t>Rekonstrukcija i nadogradnja objekta Centra za socijalni rad u Merošini</t>
  </si>
  <si>
    <t>PREDMER I PREDRAČUN</t>
  </si>
  <si>
    <t>GRAĐEVINSKO ZANATSKI RADOVI</t>
  </si>
  <si>
    <t>VODOVODNA I KANALIZACIONA MREŽA</t>
  </si>
  <si>
    <t>ELEKTRIČNE INSTALACIJE</t>
  </si>
  <si>
    <t>UKUPNO KLIMATIZACIJA</t>
  </si>
  <si>
    <t xml:space="preserve"> pauš.</t>
  </si>
  <si>
    <t>UKUPNO ZOP</t>
  </si>
  <si>
    <r>
      <t>Protivpožarni ručni vatrogasni aparati za gašenje požara CO</t>
    </r>
    <r>
      <rPr>
        <sz val="8"/>
        <rFont val="Times New Roman"/>
        <family val="1"/>
      </rPr>
      <t>2. U cenu je uračunata nabavka, isporuka i montaža</t>
    </r>
  </si>
  <si>
    <t>PROJEKAT STABILNOG SISTEMA DETEKCIJE I DOJAVE POŽARA</t>
  </si>
  <si>
    <t>PROJEKAT TERMOTEHNIČKIH MAŠINSKIH INSTALACIJA</t>
  </si>
  <si>
    <t>SVEUKUPNO BEZ PDV 20%:</t>
  </si>
  <si>
    <t>PDV 20%:</t>
  </si>
  <si>
    <t>SVEUKUPNO SA PDV 20%:</t>
  </si>
  <si>
    <r>
      <rPr>
        <b/>
        <sz val="12"/>
        <rFont val="Times New Roman"/>
        <family val="1"/>
      </rPr>
      <t xml:space="preserve">NAPOMENA: </t>
    </r>
    <r>
      <rPr>
        <sz val="12"/>
        <rFont val="Times New Roman"/>
        <family val="1"/>
      </rPr>
      <t xml:space="preserve">
U svakoj poziciji gde je to potrebno, a nije drugačije naglašeno, podrazumeva se nabavka, izrada, transport, isporuka i montaža materijala i opreme sa svim ostalim neophodnim radnjama koji su navedeni u predmeru radova i tehničkom izveštaju koji je sastavni deo konkursne dokumentacije, kako bi izrada pozicije bila kompletna.
U svakoj poziciji gde je naveden transport materijala podrazumeva se sledeće:
Lokalna samouprava obezbeđuje deponiju
U svakoj poziciji gde je naveden transport materijala podrazumeva se daljina transporta od gradilišta do deponije koja se nalazi na kp.br.1456 KO Merošina u Merošini. Cenom obuhvatiti kompletan utovar, transport istovar, potrebno planiranje i troškove deponije.
Svi radovi moraju biti izvedeni od strane stručnih ovlašćenih lica, a u potpunosti prema  propisima i važećim standardima za ovu vrstu radova. Sav upotrebljeni materijal mora biti prvoklasnog kvaliteta.
Ako je u nekoj od pozicija naveden naziv proizvođača opreme ili materijala podrazumeva se i oprema ili materijal drugog proizvođača, istih ili boljih karakteristika od predmerom navedenih.
Izvođač je dužan da radove izvrši u svemu prema priloženom tehničkom izveštaju, tehničkim uslovima, predmeru i crtežima, da pre početka radova dobro prouči dobijenu dokumentaciju i da na vreme upozori na eventualna odstupanja od postojećih propisa.
Izvođač se takođe ne oslobađa obaveze izvođenja pojedinih radova, koji su predviđeni predmerom, a eventualno nisu napomenuti u tehničkom opisu ili bilo kom drugom prilogu ovog projekta, a što je obavezan da uradi po važećim propisima za izvođenje radova za ovu vrstu objekta.
Ne obračunava se i ne plaća posebno obezbeđenje i organizacija gradilišta uključujući smeštaj i ishranu radnika, formiranje pokretne radionice, deponije, i ostalo. 
Saobraćajno obezbeđenje gradilišta signalizacijom u toku izvođenja radova je u obavezi investitora i ne uračunava se u cenu.
</t>
    </r>
  </si>
  <si>
    <r>
      <rPr>
        <b/>
        <sz val="12"/>
        <rFont val="TimesRoman"/>
        <charset val="238"/>
      </rPr>
      <t xml:space="preserve">NAPOMENA: </t>
    </r>
    <r>
      <rPr>
        <sz val="12"/>
        <rFont val="TimesRoman"/>
        <charset val="238"/>
      </rPr>
      <t xml:space="preserve">
U svakoj poziciji gde je to potrebno, a nije drugačije naglašeno, podrazumeva se nabavka, izrada, transport, isporuka i montaža materijala i opreme sa svim ostalim neophodnim radnjama koji su navedeni u predmeru radova i tehničkom izveštaju koji je sastavni deo konkursne dokumentacije, kako bi izrada pozicije bila kompletna.
U svakoj poziciji gde je naveden transport materijala podrazumeva se sledeće:
Lokalna samouprava obezbeđuje deponiju
U svakoj poziciji gde je naveden transport materijala podrazumeva se daljina transporta od gradilišta do deponije koja se nalazi na kp.br.1456 KO Merošina u Merošini. Cenom obuhvatiti kompletan utovar, transport istovar, potrebno planiranje i troškove deponije.
Svi radovi moraju biti izvedeni od strane stručnih ovlašćenih lica, a u potpunosti prema  propisima i važećim standardima za ovu vrstu radova. Sav upotrebljeni materijal mora biti prvoklasnog kvaliteta.
Ako je u nekoj od pozicija naveden naziv proizvođača opreme ili materijala podrazumeva se i oprema ili materijal drugog proizvođača, istih ili boljih karakteristika od predmerom navedenih.
Izvođač je dužan da radove izvrši u svemu prema priloženom tehničkom izveštaju, tehničkim uslovima, predmeru i crtežima, da pre početka radova dobro prouči dobijenu dokumentaciju i da na vreme upozori na eventualna odstupanja od postojećih propisa.
Izvođač se takođe ne oslobađa obaveze izvođenja pojedinih radova, koji su predviđeni predmerom, a eventualno nisu napomenuti u tehničkom opisu ili bilo kom drugom prilogu ovog projekta, a što je obavezan da uradi po važećim propisima za izvođenje radova za ovu vrstu objekta.
Ne obračunava se i ne plaća posebno obezbeđenje i organizacija gradilišta uključujući smeštaj i ishranu radnika, formiranje pokretne radionice, deponije, i ostalo. 
Saobraćajno obezbeđenje gradilišta signalizacijom u toku izvođenja radova je u obavezi investitora i ne uračunava se u cenu.</t>
    </r>
  </si>
  <si>
    <r>
      <rPr>
        <b/>
        <sz val="12"/>
        <rFont val="Times New Roman"/>
        <family val="1"/>
      </rPr>
      <t xml:space="preserve">NAPOMENA: </t>
    </r>
    <r>
      <rPr>
        <sz val="12"/>
        <rFont val="Times New Roman"/>
        <family val="1"/>
      </rPr>
      <t xml:space="preserve">
U svakoj poziciji gde je to potrebno, a nije drugačije naglašeno, podrazumeva se nabavka, izrada, transport, isporuka i montaža materijala i opreme sa svim ostalim neophodnim radnjama koji su navedeni u predmeru radova i tehničkom izveštaju koji je sastavni deo konkursne dokumentacije, kako bi izrada pozicije bila kompletna.
U svakoj poziciji gde je naveden transport materijala podrazumeva se sledeće:
Lokalna samouprava obezbeđuje deponiju
U svakoj poziciji gde je naveden transport materijala podrazumeva se daljina transporta od gradilišta do deponije koja se nalazi na kp.br.1456 KO Merošina u Merošini. Cenom obuhvatiti kompletan utovar, transport istovar, potrebno planiranje i troškove deponije.
Svi radovi moraju biti izvedeni od strane stručnih ovlašćenih lica, a u potpunosti prema  propisima i važećim standardima za ovu vrstu radova. Sav upotrebljeni materijal mora biti prvoklasnog kvaliteta.
Ako je u nekoj od pozicija naveden naziv proizvođača opreme ili materijala podrazumeva se i oprema ili materijal drugog proizvođača, istih ili boljih karakteristika od predmerom navedenih.
Izvođač je dužan da radove izvrši u svemu prema priloženom tehničkom izveštaju, tehničkim uslovima, predmeru i crtežima, da pre početka radova dobro prouči dobijenu dokumentaciju i da na vreme upozori na eventualna odstupanja od postojećih propisa.
Izvođač se takođe ne oslobađa obaveze izvođenja pojedinih radova, koji su predviđeni predmerom, a eventualno nisu napomenuti u tehničkom opisu ili bilo kom drugom prilogu ovog projekta, a što je obavezan da uradi po važećim propisima za izvođenje radova za ovu vrstu objekta.
Ne obračunava se i ne plaća posebno obezbeđenje i organizacija gradilišta uključujući smeštaj i ishranu radnika, formiranje pokretne radionice, deponije, i ostalo. 
Saobraćajno obezbeđenje gradilišta signalizacijom u toku izvođenja radova je u obavezi investitora i ne uračunava se u cenu.</t>
    </r>
  </si>
  <si>
    <t>FKF-2-250</t>
  </si>
  <si>
    <t>FKF-2-300</t>
  </si>
  <si>
    <t>Nabavka isporuka i ugradnja bakarnih  cevi za izvođenje freonskih instalacija Ø9,5/Ø19zajedno sa izolacijom sa duplom parnom branom za freonske instalacije debljine 9 mm</t>
  </si>
  <si>
    <t>K-Flex  Φ-35 x 9</t>
  </si>
  <si>
    <t>K-Flex  Φ-22 x 9</t>
  </si>
  <si>
    <t>Nabavka isporuka i ugradnja kružnih kanala Ø-125 mm od plastificiranog lima debljine 0,5 mm</t>
  </si>
  <si>
    <r>
      <t>Nabavka isporuka  i ugradnja parapetnih fancoil uređaja sa maskom tipa FKF-2, proizvodnje Midea, zajedno sa trokrakim mešnim ventilom DSTF-01 i žičanim kontrolerom KJR-15B/E sa kablom dužine 3 m ili</t>
    </r>
    <r>
      <rPr>
        <b/>
        <sz val="11"/>
        <rFont val="Times New Roman"/>
        <family val="1"/>
      </rPr>
      <t xml:space="preserve">  odgovarajuće.</t>
    </r>
    <r>
      <rPr>
        <sz val="11"/>
        <rFont val="Times New Roman"/>
        <family val="1"/>
      </rPr>
      <t xml:space="preserve"> 
1. Toplotno opterećenje  
FKF-2-150  Qh/Qg=0,89/1,88 kW; 
FKF-2-250  Qh/Qg=1,59/3,13 kW; 
FKF-2-300 Qh/Qg=1,88/4,23 kW;
2. dimenzija
FKF-2-150 (800x626x220);  
FKF-2-250 (800x626x220); 
FKF-2-300 (1000x626x220)</t>
    </r>
  </si>
  <si>
    <r>
      <t xml:space="preserve">Nabavka isporuka  i ugradnja </t>
    </r>
    <r>
      <rPr>
        <b/>
        <sz val="11"/>
        <rFont val="Times New Roman"/>
        <family val="1"/>
      </rPr>
      <t xml:space="preserve">toplotne pumpe </t>
    </r>
    <r>
      <rPr>
        <sz val="11"/>
        <rFont val="Times New Roman"/>
        <family val="1"/>
      </rPr>
      <t xml:space="preserve">vazduh-voda sa hidro modilom tipa MGA-D16/SN1 + MGA-D16/SN1 zajedno sa postoljem za fasadu i žičanim termostatom ili </t>
    </r>
    <r>
      <rPr>
        <b/>
        <sz val="11"/>
        <rFont val="Times New Roman"/>
        <family val="1"/>
      </rPr>
      <t xml:space="preserve">odgovarajuće.
</t>
    </r>
    <r>
      <rPr>
        <sz val="11"/>
        <rFont val="Times New Roman"/>
        <family val="1"/>
      </rPr>
      <t>1-Qh/Qg 16/17 kW; 
2 Angažovana el. snaga Ne=4,9 kW</t>
    </r>
  </si>
  <si>
    <r>
      <t xml:space="preserve">Čišćenje do belog sjaja, miniziranje, čvrstih i kliznih oslonaca. Bojom otpornom na visoke temperature do 120 </t>
    </r>
    <r>
      <rPr>
        <vertAlign val="superscript"/>
        <sz val="11"/>
        <rFont val="Times New Roman"/>
        <family val="1"/>
      </rPr>
      <t>o</t>
    </r>
    <r>
      <rPr>
        <sz val="11"/>
        <rFont val="Times New Roman"/>
        <family val="1"/>
      </rPr>
      <t>C</t>
    </r>
  </si>
  <si>
    <r>
      <t>m</t>
    </r>
    <r>
      <rPr>
        <vertAlign val="superscript"/>
        <sz val="11"/>
        <rFont val="Times New Roman"/>
        <family val="1"/>
      </rPr>
      <t>2</t>
    </r>
  </si>
  <si>
    <r>
      <t xml:space="preserve">Nabavka </t>
    </r>
    <r>
      <rPr>
        <b/>
        <sz val="11"/>
        <rFont val="Times New Roman"/>
        <family val="1"/>
      </rPr>
      <t>el. kotlarnice</t>
    </r>
    <r>
      <rPr>
        <sz val="11"/>
        <rFont val="Times New Roman"/>
        <family val="1"/>
      </rPr>
      <t xml:space="preserve"> "Mikoterm" od 6 kW zajedno sa pumpom ekspanzionom posudom, ventilom sigurnosti i komandnom tablom ili </t>
    </r>
    <r>
      <rPr>
        <b/>
        <sz val="11"/>
        <rFont val="Times New Roman"/>
        <family val="1"/>
      </rPr>
      <t>odgovarajuće, sa sledećim karakteristikama: 
1.Snaga cirkulacione pumpe je 200W
2.Snaga elektro grelača  6 kW 
3.Dimenzije kotlarnice: h=750mm; š=370mm; d=180mm</t>
    </r>
  </si>
  <si>
    <r>
      <t>Nabavka isporuka i ugradnja</t>
    </r>
    <r>
      <rPr>
        <b/>
        <sz val="11"/>
        <rFont val="Times New Roman"/>
        <family val="1"/>
      </rPr>
      <t xml:space="preserve"> kanalskog ventilatora</t>
    </r>
    <r>
      <rPr>
        <sz val="11"/>
        <rFont val="Times New Roman"/>
        <family val="1"/>
      </rPr>
      <t xml:space="preserve"> K 100 M  sa 100 m³/h, H=95 Pa, Ne=24 W proizvodnje Systemair zajedno sa reostatom</t>
    </r>
    <r>
      <rPr>
        <b/>
        <sz val="11"/>
        <rFont val="Times New Roman"/>
        <family val="1"/>
      </rPr>
      <t xml:space="preserve"> ili odgovarajuće, sa sledećim karakteristikama :
1.Snaga ventilatora  je 24W
2. Kapacitet  100 m³/h
3. Napora H=95 Pa,</t>
    </r>
  </si>
  <si>
    <r>
      <t xml:space="preserve">Za puštanje u rad i uregulisasvanje mreže toplu-hladnu probu za čiju probu energiju </t>
    </r>
    <r>
      <rPr>
        <b/>
        <sz val="11"/>
        <rFont val="Times New Roman"/>
        <family val="1"/>
      </rPr>
      <t>obezbeđuje investitor</t>
    </r>
    <r>
      <rPr>
        <sz val="11"/>
        <rFont val="Times New Roman"/>
        <family val="1"/>
      </rPr>
      <t>, kao i obuku ljudstva koje odredi investitor, predviđa se iznos paušal.</t>
    </r>
  </si>
  <si>
    <r>
      <rPr>
        <b/>
        <sz val="10"/>
        <rFont val="Times New Roman"/>
        <family val="1"/>
      </rPr>
      <t>NAPOMENA:</t>
    </r>
    <r>
      <rPr>
        <sz val="10"/>
        <rFont val="Times New Roman"/>
        <family val="1"/>
      </rPr>
      <t xml:space="preserve"> 
U svakoj poziciji gde je to potrebno, a nije drugačije naglašeno, podrazumeva se nabavka, izrada, transport, isporuka i montaža materijala i opreme sa svim ostalim neophodnim radnjama koji su navedeni u predmeru radova i tehničkom izveštaju koji je sastavni deo konkursne dokumentacije, kako bi izrada pozicije bila kompletna.
U svakoj poziciji gde je naveden transport materijala podrazumeva se sledeće:
Lokalna samouprava obezbeđuje deponiju
U svakoj poziciji gde je naveden transport materijala podrazumeva se daljina transporta od gradilišta do deponije koja se nalazi na kp.br.1456 KO Merošina u Merošini. Cenom obuhvatiti kompletan utovar, transport istovar, potrebno planiranje i troškove deponije.
Svi radovi moraju biti izvedeni od strane stručnih ovlašćenih lica, a u potpunosti prema  propisima i važećim standardima za ovu vrstu radova. Sav upotrebljeni materijal mora biti prvoklasnog kvaliteta.
Ako je u nekoj od pozicija naveden naziv proizvođača opreme ili materijala podrazumeva se i oprema ili materijal drugog proizvođača, istih ili boljih karakteristika od predmerom navedenih.
Izvođač je dužan da radove izvrši u svemu prema priloženom tehničkom izveštaju, tehničkim uslovima, predmeru i crtežima, da pre početka radova dobro prouči dobijenu dokumentaciju i da na vreme upozori na eventualna odstupanja od postojećih propisa.
Izvođač se takođe ne oslobađa obaveze izvođenja pojedinih radova, koji su predviđeni predmerom, a eventualno nisu napomenuti u tehničkom opisu ili bilo kom drugom prilogu ovog projekta, a što je obavezan da uradi po važećim propisima za izvođenje radova za ovu vrstu objekta.
Ne obračunava se i ne plaća posebno obezbeđenje i organizacija gradilišta uključujući smeštaj i ishranu radnika, formiranje pokretne radionice, deponije, i ostalo. 
Saobraćajno obezbeđenje gradilišta signalizacijom u toku izvođenja radova je u obavezi investitora i ne uračunava se u cenu.</t>
    </r>
  </si>
  <si>
    <t>Skidanje podne obloge od laminata zajedno sa obimnim lajsnama i podlogom. Skinuti pod utovariti i odvesti na deponiju.
U cenu uračunata demontaža, vertiklani transport, prenos, utovar, odvoz i istovar  na deponiju .  
Obračun po m² izvedene pozicije po opisu.
Cenom obuhvatiti kompletan utovar, transport, istovar, potrebno planiranje i troškove deponije.</t>
  </si>
  <si>
    <t>Skidanje vinil podne obloge sa obimnim lajsnama i podlogom. Skinuti pod utovariti i odvesti na deponiju.
U cenu uračunata demontaža, vertiklani transport, prenos, utovar, odvoz i istovar  na  deponiju.  
Obračun po m² izvedene pozicije po opisu.
Cenom obuhvatiti kompletan utovar, transport, istovar, potrebno planiranje i troškove deponije.</t>
  </si>
  <si>
    <t>Demontiranje spoljnih drvenih i PVC prozora, vrata i portala,  u konstrukciji od drvenih profila i ispunom od stakla, zajedno sa dovratnicima. 
U cenu uračunata demontaža, vertiklani transport, prenos, utovar, odvoz i istovar na deponiju.  
Obračun po komadu izvedene pozicije po opisu.
Cenom obuhvatiti kompletan utovar, transport, istovar, potrebno planiranje i troškove deponije.</t>
  </si>
  <si>
    <t>Demontiranje unutrašnjih drvenih vrata i prozora zajedno sa dovratnicima, sa i bez nadsvetla i ispunama od stakla.
U cenu uračunata demontaža, vertiklani transport, prenos, utovar, odvoz i istovar na deponiju.
Obračun po komadu izvedene pozicije po opisu.
Cenom obuhvatiti kompletan utovar, transport, istovar, potrebno planiranje i troškove deponije.</t>
  </si>
  <si>
    <t>Demontaža horizontalnih oluka i olučnih vertikala, opšivki prozora, dimnjaka i drugih elemenata. Limariju pažljivo demontirati, spustiti, upakovati, utovariti u kamion i odvesti na gradsku deponiju. 
U cenu uračunata demontaža, vertiklani transport, prenos, utovar, odvoz i istovar na deponiju.  
Obračun po m´ izvedene pozicije po opisu.
Cenom obuhvatiti kompletan utovar, transport, istovar, potrebno planiranje i troškove deponije.</t>
  </si>
  <si>
    <t>Demontaža lamperije sa streha zajedno sa obimnim lajsnama.  Demontirani materijal i šut prikupiti, pažljivo spustiti, utovariti u kamion i odvesti na deponiju.
U cenu uračunata demontaža, vertiklani transport, prenos, utovar, odvoz i istovar na  deponiju.
Obračun po m² izvedene pozicije po opisu.
Cenom obuhvatiti kompletan utovar, transport, istovar, potrebno planiranje i troškove deponije.</t>
  </si>
  <si>
    <t>Rušenje postojeće plafonske konstrukcije - karatavana. U cenu je uračunata demontaža, utovar, transport i istovar na deponiju.
Obračun po m².
Cenom obuhvatiti kompletan utovar, transport, istovar, potrebno planiranje i troškove deponije.</t>
  </si>
  <si>
    <r>
      <t xml:space="preserve">Skidanje krovnog pokrivača od crepa zajedno sa letvama. Skinuti crep na bezbedan način. Šut prikupiti, spustiti, izneti, utovariti na kamion i odvesti na deponiju.
U cenu uračunata i potrebna skela.
Obračun po m² kose projekcije izvedene pozicije po opisu.
Cenom obuhvatiti kompletan utovar, transport, istovar, potrebno planiranje i troškove deponije.
</t>
    </r>
    <r>
      <rPr>
        <i/>
        <u/>
        <sz val="9.5"/>
        <rFont val="Times New Roman"/>
        <family val="1"/>
      </rPr>
      <t>NAPOMENA</t>
    </r>
    <r>
      <rPr>
        <i/>
        <sz val="9.5"/>
        <rFont val="Times New Roman"/>
        <family val="1"/>
      </rPr>
      <t>: U cenu uračunata demontaža crepa i sa dela krova susednog objekta.</t>
    </r>
  </si>
  <si>
    <t>Za ispitivanje instalacijena hladni vodeni pritisak od 4 bar. Pre i posle farbanja instalacije uz prisustvo nadzornog organa predviđa se iznos paušal.</t>
  </si>
  <si>
    <t xml:space="preserve">Za sitnije mašinske i građevinske radove i čišćenje gradilišta od otpada i šuta koji je nastao prilikom izvođenja radova na radijatorskom grejanju predviđa se iznos paušalno.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</si>
</sst>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D_i_n_._-;\-* #,##0.00\ _D_i_n_._-;_-* &quot;-&quot;??\ _D_i_n_._-;_-@_-"/>
    <numFmt numFmtId="164" formatCode="_(* #,##0.00_);_(* \(#,##0.00\);_(* &quot;-&quot;??_);_(@_)"/>
    <numFmt numFmtId="165" formatCode="00"/>
    <numFmt numFmtId="166" formatCode="##0."/>
    <numFmt numFmtId="167" formatCode="#\ ##0"/>
    <numFmt numFmtId="168" formatCode="#\ ##0.00"/>
    <numFmt numFmtId="169" formatCode="0.000"/>
  </numFmts>
  <fonts count="67">
    <font>
      <sz val="10"/>
      <name val="Arial Narrow"/>
      <family val="2"/>
    </font>
    <font>
      <sz val="11"/>
      <color theme="1"/>
      <name val="Calibri"/>
      <family val="2"/>
      <scheme val="minor"/>
    </font>
    <font>
      <sz val="10"/>
      <name val="Arial"/>
      <family val="2"/>
      <charset val="238"/>
    </font>
    <font>
      <sz val="8"/>
      <name val="Arial"/>
      <family val="2"/>
    </font>
    <font>
      <sz val="10"/>
      <name val="Arial"/>
      <family val="2"/>
    </font>
    <font>
      <sz val="10"/>
      <name val="Arial Narrow"/>
      <family val="2"/>
    </font>
    <font>
      <b/>
      <sz val="14"/>
      <name val="Arial Narrow"/>
      <family val="2"/>
    </font>
    <font>
      <i/>
      <u/>
      <sz val="10"/>
      <name val="Arial Narrow"/>
      <family val="2"/>
    </font>
    <font>
      <sz val="12"/>
      <name val="TimesRoman"/>
    </font>
    <font>
      <sz val="10"/>
      <name val="Arial"/>
      <family val="2"/>
      <charset val="238"/>
    </font>
    <font>
      <sz val="12"/>
      <name val="YuTimes"/>
    </font>
    <font>
      <sz val="10"/>
      <name val="Arial"/>
      <family val="2"/>
      <charset val="238"/>
    </font>
    <font>
      <sz val="12"/>
      <name val="Times New Roman"/>
      <family val="1"/>
      <charset val="238"/>
    </font>
    <font>
      <sz val="11"/>
      <color theme="1"/>
      <name val="Calibri"/>
      <family val="2"/>
      <scheme val="minor"/>
    </font>
    <font>
      <sz val="10"/>
      <color rgb="FF9C0006"/>
      <name val="Arial"/>
      <family val="2"/>
      <charset val="238"/>
    </font>
    <font>
      <sz val="10"/>
      <color rgb="FF006100"/>
      <name val="Arial"/>
      <family val="2"/>
      <charset val="238"/>
    </font>
    <font>
      <sz val="10"/>
      <color rgb="FF9C6500"/>
      <name val="Arial"/>
      <family val="2"/>
      <charset val="238"/>
    </font>
    <font>
      <sz val="10"/>
      <name val="Times New Roman"/>
      <family val="1"/>
    </font>
    <font>
      <sz val="12"/>
      <color rgb="FFFF0000"/>
      <name val="Times New Roman"/>
      <family val="1"/>
    </font>
    <font>
      <b/>
      <sz val="12"/>
      <name val="TimesRoman"/>
      <charset val="238"/>
    </font>
    <font>
      <b/>
      <sz val="12"/>
      <name val="TimesRoman"/>
    </font>
    <font>
      <sz val="11"/>
      <name val="Times New Roman"/>
      <family val="1"/>
    </font>
    <font>
      <sz val="11"/>
      <name val="YU Times New Roman"/>
      <family val="1"/>
    </font>
    <font>
      <sz val="12"/>
      <name val="Times New Roman"/>
      <family val="1"/>
    </font>
    <font>
      <sz val="12"/>
      <color indexed="10"/>
      <name val="Times New Roman"/>
      <family val="1"/>
    </font>
    <font>
      <sz val="12"/>
      <color rgb="FF7030A0"/>
      <name val="Times New Roman"/>
      <family val="1"/>
    </font>
    <font>
      <sz val="10"/>
      <name val="Arial"/>
      <family val="2"/>
      <charset val="134"/>
    </font>
    <font>
      <b/>
      <sz val="16"/>
      <name val="Times New Roman"/>
      <family val="1"/>
    </font>
    <font>
      <b/>
      <sz val="12"/>
      <name val="Times New Roman"/>
      <family val="1"/>
    </font>
    <font>
      <b/>
      <sz val="10"/>
      <name val="Times New Roman"/>
      <family val="1"/>
    </font>
    <font>
      <sz val="10"/>
      <color rgb="FF7030A0"/>
      <name val="Times New Roman"/>
      <family val="1"/>
    </font>
    <font>
      <b/>
      <sz val="11"/>
      <name val="Times New Roman"/>
      <family val="1"/>
    </font>
    <font>
      <b/>
      <sz val="12"/>
      <color rgb="FFFF0000"/>
      <name val="Times New Roman"/>
      <family val="1"/>
    </font>
    <font>
      <b/>
      <u/>
      <sz val="10"/>
      <name val="Times New Roman"/>
      <family val="1"/>
    </font>
    <font>
      <b/>
      <sz val="14"/>
      <name val="Times New Roman"/>
      <family val="1"/>
    </font>
    <font>
      <b/>
      <u/>
      <sz val="14"/>
      <name val="Times New Roman"/>
      <family val="1"/>
    </font>
    <font>
      <i/>
      <sz val="10"/>
      <name val="Times New Roman"/>
      <family val="1"/>
    </font>
    <font>
      <i/>
      <u/>
      <sz val="10"/>
      <name val="Times New Roman"/>
      <family val="1"/>
    </font>
    <font>
      <i/>
      <u/>
      <sz val="9.5"/>
      <name val="Times New Roman"/>
      <family val="1"/>
    </font>
    <font>
      <i/>
      <sz val="9.5"/>
      <name val="Times New Roman"/>
      <family val="1"/>
    </font>
    <font>
      <b/>
      <u/>
      <sz val="12"/>
      <name val="Times New Roman"/>
      <family val="1"/>
    </font>
    <font>
      <u/>
      <sz val="12"/>
      <name val="Times New Roman"/>
      <family val="1"/>
    </font>
    <font>
      <b/>
      <i/>
      <u/>
      <sz val="10"/>
      <name val="Times New Roman"/>
      <family val="1"/>
    </font>
    <font>
      <b/>
      <u/>
      <sz val="11"/>
      <name val="Times New Roman"/>
      <family val="1"/>
    </font>
    <font>
      <b/>
      <u val="double"/>
      <sz val="10"/>
      <name val="Times New Roman"/>
      <family val="1"/>
    </font>
    <font>
      <sz val="14"/>
      <name val="Times New Roman"/>
      <family val="1"/>
    </font>
    <font>
      <b/>
      <u/>
      <sz val="18"/>
      <name val="Times New Roman"/>
      <family val="1"/>
    </font>
    <font>
      <b/>
      <sz val="16"/>
      <name val="TimesRoman"/>
      <charset val="238"/>
    </font>
    <font>
      <sz val="10"/>
      <name val="TimesRoman"/>
      <charset val="238"/>
    </font>
    <font>
      <sz val="10"/>
      <color rgb="FFFF0000"/>
      <name val="TimesRoman"/>
      <charset val="238"/>
    </font>
    <font>
      <sz val="12"/>
      <name val="TimesRoman"/>
      <charset val="238"/>
    </font>
    <font>
      <sz val="12"/>
      <color indexed="10"/>
      <name val="TimesRoman"/>
      <charset val="238"/>
    </font>
    <font>
      <sz val="12"/>
      <color rgb="FFFF0000"/>
      <name val="TimesRoman"/>
      <charset val="238"/>
    </font>
    <font>
      <b/>
      <sz val="11"/>
      <color rgb="FFFF0000"/>
      <name val="TimesRoman"/>
      <charset val="238"/>
    </font>
    <font>
      <b/>
      <sz val="20"/>
      <color rgb="FFFF0000"/>
      <name val="TimesRoman"/>
      <charset val="238"/>
    </font>
    <font>
      <b/>
      <sz val="10"/>
      <name val="TimesRoman"/>
      <charset val="238"/>
    </font>
    <font>
      <b/>
      <sz val="10"/>
      <color rgb="FFFF0000"/>
      <name val="TimesRoman"/>
      <charset val="238"/>
    </font>
    <font>
      <b/>
      <u/>
      <sz val="12"/>
      <name val="TimesRoman"/>
      <charset val="238"/>
    </font>
    <font>
      <b/>
      <sz val="12"/>
      <color rgb="FFFF0000"/>
      <name val="TimesRoman"/>
      <charset val="238"/>
    </font>
    <font>
      <vertAlign val="superscript"/>
      <sz val="12"/>
      <name val="Times New Roman"/>
      <family val="1"/>
    </font>
    <font>
      <sz val="8"/>
      <name val="Times New Roman"/>
      <family val="1"/>
    </font>
    <font>
      <b/>
      <u/>
      <sz val="20"/>
      <name val="Times New Roman"/>
      <family val="1"/>
    </font>
    <font>
      <sz val="10"/>
      <color rgb="FFFF0000"/>
      <name val="Times New Roman"/>
      <family val="1"/>
    </font>
    <font>
      <b/>
      <sz val="11"/>
      <color rgb="FFFF0000"/>
      <name val="Times New Roman"/>
      <family val="1"/>
    </font>
    <font>
      <vertAlign val="superscript"/>
      <sz val="11"/>
      <name val="Times New Roman"/>
      <family val="1"/>
    </font>
    <font>
      <b/>
      <sz val="14"/>
      <color rgb="FF92D050"/>
      <name val="Times New Roman"/>
      <family val="1"/>
    </font>
    <font>
      <u/>
      <sz val="10"/>
      <name val="Times New Roman"/>
      <family val="1"/>
    </font>
  </fonts>
  <fills count="17">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3" tint="0.79998168889431442"/>
        <bgColor indexed="64"/>
      </patternFill>
    </fill>
    <fill>
      <patternFill patternType="solid">
        <fgColor indexed="22"/>
        <bgColor indexed="31"/>
      </patternFill>
    </fill>
    <fill>
      <patternFill patternType="solid">
        <fgColor rgb="FF92D05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4">
    <xf numFmtId="0" fontId="0" fillId="0" borderId="0"/>
    <xf numFmtId="0" fontId="14" fillId="2" borderId="0" applyNumberFormat="0" applyBorder="0" applyAlignment="0" applyProtection="0"/>
    <xf numFmtId="0" fontId="14" fillId="2" borderId="0" applyNumberFormat="0" applyBorder="0" applyAlignment="0" applyProtection="0"/>
    <xf numFmtId="164" fontId="2" fillId="0" borderId="0" applyFont="0" applyFill="0" applyBorder="0" applyAlignment="0" applyProtection="0"/>
    <xf numFmtId="165" fontId="12" fillId="0" borderId="0" applyFont="0" applyFill="0" applyBorder="0" applyAlignment="0" applyProtection="0">
      <alignment vertical="center"/>
    </xf>
    <xf numFmtId="0" fontId="15" fillId="3" borderId="0" applyNumberFormat="0" applyBorder="0" applyAlignment="0" applyProtection="0"/>
    <xf numFmtId="0" fontId="16" fillId="4" borderId="0" applyNumberFormat="0" applyBorder="0" applyAlignment="0" applyProtection="0"/>
    <xf numFmtId="0" fontId="5" fillId="0" borderId="0"/>
    <xf numFmtId="0" fontId="2" fillId="0" borderId="0"/>
    <xf numFmtId="0" fontId="13" fillId="0" borderId="0"/>
    <xf numFmtId="0" fontId="11" fillId="0" borderId="0">
      <alignment vertical="center"/>
    </xf>
    <xf numFmtId="0" fontId="9" fillId="0" borderId="0"/>
    <xf numFmtId="0" fontId="4" fillId="0" borderId="0"/>
    <xf numFmtId="0" fontId="10" fillId="0" borderId="0"/>
    <xf numFmtId="0" fontId="11" fillId="0" borderId="0"/>
    <xf numFmtId="0" fontId="8" fillId="0" borderId="0"/>
    <xf numFmtId="0" fontId="2" fillId="0" borderId="0"/>
    <xf numFmtId="0" fontId="2" fillId="0" borderId="0">
      <alignment vertical="center"/>
    </xf>
    <xf numFmtId="0" fontId="26" fillId="0" borderId="0">
      <alignment vertical="center"/>
    </xf>
    <xf numFmtId="43" fontId="5" fillId="0" borderId="0" applyFont="0" applyFill="0" applyBorder="0" applyAlignment="0" applyProtection="0"/>
    <xf numFmtId="4" fontId="4" fillId="0" borderId="0"/>
    <xf numFmtId="0" fontId="1" fillId="0" borderId="0"/>
    <xf numFmtId="4" fontId="2" fillId="0" borderId="0"/>
    <xf numFmtId="0" fontId="4" fillId="0" borderId="0"/>
  </cellStyleXfs>
  <cellXfs count="737">
    <xf numFmtId="0" fontId="0" fillId="0" borderId="0" xfId="0"/>
    <xf numFmtId="0" fontId="6" fillId="0" borderId="0" xfId="0" applyFont="1" applyFill="1" applyBorder="1" applyAlignment="1">
      <alignment horizontal="left" vertical="center"/>
    </xf>
    <xf numFmtId="0" fontId="17" fillId="0" borderId="0" xfId="0" applyFont="1"/>
    <xf numFmtId="0" fontId="18" fillId="5" borderId="0" xfId="0" applyFont="1" applyFill="1" applyAlignment="1">
      <alignment horizontal="left" vertical="center"/>
    </xf>
    <xf numFmtId="0" fontId="2" fillId="0" borderId="0" xfId="16"/>
    <xf numFmtId="0" fontId="20" fillId="0" borderId="0" xfId="16" applyFont="1" applyFill="1" applyBorder="1" applyAlignment="1">
      <alignment horizontal="center"/>
    </xf>
    <xf numFmtId="0" fontId="22" fillId="0" borderId="0" xfId="13" applyFont="1"/>
    <xf numFmtId="0" fontId="18" fillId="0" borderId="0" xfId="0" applyFont="1" applyFill="1" applyAlignment="1">
      <alignment vertical="center"/>
    </xf>
    <xf numFmtId="0" fontId="25" fillId="0" borderId="0" xfId="0" applyNumberFormat="1" applyFont="1" applyFill="1" applyAlignment="1">
      <alignment horizontal="left" vertical="center"/>
    </xf>
    <xf numFmtId="0" fontId="18" fillId="8" borderId="0" xfId="0" applyNumberFormat="1" applyFont="1" applyFill="1" applyAlignment="1">
      <alignment horizontal="left" vertical="center" wrapText="1"/>
    </xf>
    <xf numFmtId="0" fontId="18" fillId="0" borderId="0" xfId="0" applyNumberFormat="1" applyFont="1" applyFill="1" applyAlignment="1">
      <alignment horizontal="left" vertical="center"/>
    </xf>
    <xf numFmtId="0" fontId="18" fillId="12" borderId="0" xfId="0" applyNumberFormat="1" applyFont="1" applyFill="1" applyAlignment="1">
      <alignment horizontal="left" vertical="center" wrapText="1"/>
    </xf>
    <xf numFmtId="0" fontId="18" fillId="5" borderId="0" xfId="0" applyNumberFormat="1" applyFont="1" applyFill="1" applyAlignment="1">
      <alignment horizontal="left" vertical="center" wrapText="1"/>
    </xf>
    <xf numFmtId="0" fontId="23" fillId="0" borderId="0" xfId="0" applyFont="1" applyBorder="1" applyAlignment="1">
      <alignment horizontal="center" vertical="center"/>
    </xf>
    <xf numFmtId="0" fontId="23" fillId="0" borderId="0" xfId="0" applyFont="1"/>
    <xf numFmtId="0" fontId="32" fillId="13" borderId="0" xfId="13" applyFont="1" applyFill="1" applyAlignment="1">
      <alignment horizontal="center" vertical="center"/>
    </xf>
    <xf numFmtId="0" fontId="33" fillId="0" borderId="0" xfId="0" applyFont="1" applyAlignment="1">
      <alignment horizontal="center"/>
    </xf>
    <xf numFmtId="0" fontId="33" fillId="13" borderId="0" xfId="0" applyFont="1" applyFill="1" applyAlignment="1">
      <alignment horizontal="center"/>
    </xf>
    <xf numFmtId="0" fontId="17" fillId="0" borderId="0" xfId="0" applyFont="1" applyFill="1" applyAlignment="1">
      <alignment horizontal="center" vertical="top"/>
    </xf>
    <xf numFmtId="0" fontId="17" fillId="0" borderId="0" xfId="0" applyFont="1" applyAlignment="1">
      <alignment horizontal="justify" vertical="top" wrapText="1"/>
    </xf>
    <xf numFmtId="0" fontId="17" fillId="0" borderId="0" xfId="0" applyFont="1" applyAlignment="1">
      <alignment horizontal="center"/>
    </xf>
    <xf numFmtId="4" fontId="17" fillId="0" borderId="0" xfId="0" applyNumberFormat="1" applyFont="1" applyAlignment="1">
      <alignment horizontal="right"/>
    </xf>
    <xf numFmtId="4" fontId="17" fillId="0" borderId="0" xfId="0" applyNumberFormat="1" applyFont="1"/>
    <xf numFmtId="0" fontId="17" fillId="9" borderId="0" xfId="0" applyFont="1" applyFill="1" applyAlignment="1">
      <alignment vertical="center" wrapText="1"/>
    </xf>
    <xf numFmtId="0" fontId="23" fillId="13" borderId="0" xfId="0" applyFont="1" applyFill="1" applyAlignment="1">
      <alignment horizontal="center" vertical="center" wrapText="1"/>
    </xf>
    <xf numFmtId="2" fontId="17" fillId="0" borderId="0" xfId="0" applyNumberFormat="1" applyFont="1"/>
    <xf numFmtId="0" fontId="17" fillId="13" borderId="0" xfId="0" applyFont="1" applyFill="1"/>
    <xf numFmtId="0" fontId="30" fillId="0" borderId="0" xfId="0" applyFont="1" applyAlignment="1">
      <alignment vertical="center" wrapText="1"/>
    </xf>
    <xf numFmtId="0" fontId="17" fillId="13" borderId="0" xfId="0" applyFont="1" applyFill="1" applyAlignment="1">
      <alignment wrapText="1"/>
    </xf>
    <xf numFmtId="0" fontId="17" fillId="0" borderId="0" xfId="0" applyFont="1" applyAlignment="1">
      <alignment wrapText="1"/>
    </xf>
    <xf numFmtId="0" fontId="21" fillId="0" borderId="0" xfId="0" applyFont="1" applyAlignment="1">
      <alignment vertical="center" wrapText="1"/>
    </xf>
    <xf numFmtId="0" fontId="17" fillId="0" borderId="0" xfId="0" applyFont="1" applyAlignment="1">
      <alignment vertical="center"/>
    </xf>
    <xf numFmtId="0" fontId="17" fillId="13" borderId="0" xfId="0" applyFont="1" applyFill="1" applyAlignment="1">
      <alignment vertical="center"/>
    </xf>
    <xf numFmtId="0" fontId="29" fillId="0" borderId="0" xfId="0" applyFont="1" applyBorder="1" applyAlignment="1">
      <alignment horizontal="justify" vertical="top" wrapText="1"/>
    </xf>
    <xf numFmtId="0" fontId="17" fillId="0" borderId="0" xfId="0" applyFont="1" applyBorder="1" applyAlignment="1">
      <alignment horizontal="center"/>
    </xf>
    <xf numFmtId="0" fontId="17" fillId="0" borderId="0" xfId="0" applyFont="1" applyAlignment="1">
      <alignment vertical="top" wrapText="1"/>
    </xf>
    <xf numFmtId="0" fontId="17" fillId="0" borderId="0" xfId="0" applyFont="1" applyFill="1" applyBorder="1" applyAlignment="1">
      <alignment horizontal="justify" vertical="top" wrapText="1"/>
    </xf>
    <xf numFmtId="0" fontId="30" fillId="13" borderId="0" xfId="0" applyFont="1" applyFill="1" applyAlignment="1">
      <alignment vertical="center" wrapText="1"/>
    </xf>
    <xf numFmtId="2" fontId="17" fillId="13" borderId="0" xfId="0" applyNumberFormat="1" applyFont="1" applyFill="1"/>
    <xf numFmtId="0" fontId="23" fillId="13" borderId="0" xfId="0" applyFont="1" applyFill="1" applyAlignment="1">
      <alignment horizontal="center" wrapText="1"/>
    </xf>
    <xf numFmtId="0" fontId="32" fillId="13" borderId="0" xfId="0" applyFont="1" applyFill="1" applyAlignment="1">
      <alignment horizontal="center" vertical="center" wrapText="1"/>
    </xf>
    <xf numFmtId="0" fontId="37" fillId="0" borderId="0" xfId="0" applyFont="1"/>
    <xf numFmtId="0" fontId="37" fillId="13" borderId="0" xfId="0" applyFont="1" applyFill="1"/>
    <xf numFmtId="0" fontId="23" fillId="13" borderId="0" xfId="0" applyFont="1" applyFill="1"/>
    <xf numFmtId="0" fontId="32" fillId="13" borderId="0" xfId="0" applyFont="1" applyFill="1" applyAlignment="1">
      <alignment horizontal="center" vertical="top"/>
    </xf>
    <xf numFmtId="0" fontId="32" fillId="13" borderId="0" xfId="0" applyFont="1" applyFill="1" applyAlignment="1">
      <alignment horizontal="center" vertical="center"/>
    </xf>
    <xf numFmtId="0" fontId="17" fillId="0" borderId="0" xfId="0" applyFont="1" applyAlignment="1">
      <alignment vertical="center" wrapText="1"/>
    </xf>
    <xf numFmtId="0" fontId="17" fillId="13" borderId="0" xfId="0" applyFont="1" applyFill="1" applyAlignment="1"/>
    <xf numFmtId="0" fontId="17" fillId="0" borderId="0" xfId="0" applyFont="1" applyAlignment="1"/>
    <xf numFmtId="0" fontId="17" fillId="0" borderId="0" xfId="0" applyFont="1" applyAlignment="1">
      <alignment horizontal="right"/>
    </xf>
    <xf numFmtId="0" fontId="17" fillId="0" borderId="0" xfId="0" applyFont="1" applyAlignment="1">
      <alignment vertical="top"/>
    </xf>
    <xf numFmtId="0" fontId="17" fillId="0" borderId="0" xfId="0" applyFont="1" applyAlignment="1">
      <alignment horizontal="right" vertical="top"/>
    </xf>
    <xf numFmtId="0" fontId="29" fillId="0" borderId="1" xfId="6" applyFont="1" applyFill="1" applyBorder="1" applyAlignment="1">
      <alignment horizontal="center" vertical="top" wrapText="1"/>
    </xf>
    <xf numFmtId="0" fontId="29" fillId="0" borderId="1" xfId="6" applyFont="1" applyFill="1" applyBorder="1" applyAlignment="1">
      <alignment horizontal="center"/>
    </xf>
    <xf numFmtId="4" fontId="29" fillId="0" borderId="1" xfId="6" applyNumberFormat="1" applyFont="1" applyFill="1" applyBorder="1" applyAlignment="1">
      <alignment horizontal="right"/>
    </xf>
    <xf numFmtId="0" fontId="35" fillId="15" borderId="3" xfId="0" applyFont="1" applyFill="1" applyBorder="1" applyAlignment="1">
      <alignment horizontal="justify" vertical="top" wrapText="1"/>
    </xf>
    <xf numFmtId="0" fontId="35" fillId="15" borderId="3" xfId="0" applyFont="1" applyFill="1" applyBorder="1" applyAlignment="1">
      <alignment horizontal="center"/>
    </xf>
    <xf numFmtId="4" fontId="35" fillId="15" borderId="3" xfId="0" applyNumberFormat="1" applyFont="1" applyFill="1" applyBorder="1" applyAlignment="1">
      <alignment horizontal="right"/>
    </xf>
    <xf numFmtId="0" fontId="17" fillId="0" borderId="3" xfId="0" applyFont="1" applyBorder="1" applyAlignment="1">
      <alignment horizontal="justify" vertical="top" wrapText="1"/>
    </xf>
    <xf numFmtId="0" fontId="17" fillId="0" borderId="3" xfId="0" applyFont="1" applyBorder="1" applyAlignment="1">
      <alignment horizontal="center"/>
    </xf>
    <xf numFmtId="4" fontId="17" fillId="0" borderId="3" xfId="0" applyNumberFormat="1" applyFont="1" applyBorder="1" applyAlignment="1">
      <alignment horizontal="right"/>
    </xf>
    <xf numFmtId="0" fontId="17" fillId="0" borderId="0" xfId="0" applyFont="1" applyBorder="1" applyAlignment="1">
      <alignment horizontal="justify" vertical="top" wrapText="1"/>
    </xf>
    <xf numFmtId="4" fontId="17" fillId="0" borderId="0" xfId="0" applyNumberFormat="1" applyFont="1" applyBorder="1" applyAlignment="1">
      <alignment horizontal="right"/>
    </xf>
    <xf numFmtId="0" fontId="17" fillId="0" borderId="20" xfId="0" applyFont="1" applyFill="1" applyBorder="1" applyAlignment="1">
      <alignment horizontal="justify" vertical="top" wrapText="1"/>
    </xf>
    <xf numFmtId="0" fontId="17" fillId="0" borderId="20" xfId="0" applyFont="1" applyBorder="1" applyAlignment="1">
      <alignment horizontal="center"/>
    </xf>
    <xf numFmtId="4" fontId="17" fillId="0" borderId="20" xfId="0" applyNumberFormat="1" applyFont="1" applyBorder="1" applyAlignment="1">
      <alignment horizontal="right"/>
    </xf>
    <xf numFmtId="4" fontId="17" fillId="0" borderId="20" xfId="0" applyNumberFormat="1" applyFont="1" applyBorder="1"/>
    <xf numFmtId="0" fontId="17" fillId="0" borderId="19" xfId="0" applyFont="1" applyBorder="1" applyAlignment="1">
      <alignment horizontal="left" vertical="top" wrapText="1"/>
    </xf>
    <xf numFmtId="0" fontId="17" fillId="0" borderId="19" xfId="0" applyFont="1" applyFill="1" applyBorder="1" applyAlignment="1">
      <alignment horizontal="center"/>
    </xf>
    <xf numFmtId="4" fontId="17" fillId="0" borderId="19" xfId="0" applyNumberFormat="1" applyFont="1" applyFill="1" applyBorder="1" applyAlignment="1">
      <alignment horizontal="right"/>
    </xf>
    <xf numFmtId="4" fontId="17" fillId="0" borderId="19" xfId="0" applyNumberFormat="1" applyFont="1" applyFill="1" applyBorder="1"/>
    <xf numFmtId="0" fontId="17" fillId="0" borderId="20" xfId="0" applyFont="1" applyBorder="1" applyAlignment="1">
      <alignment horizontal="justify" vertical="top" wrapText="1"/>
    </xf>
    <xf numFmtId="0" fontId="17" fillId="0" borderId="19" xfId="0" applyFont="1" applyBorder="1" applyAlignment="1">
      <alignment horizontal="justify" vertical="top" wrapText="1"/>
    </xf>
    <xf numFmtId="0" fontId="17" fillId="0" borderId="19" xfId="0" applyFont="1" applyBorder="1" applyAlignment="1">
      <alignment horizontal="center"/>
    </xf>
    <xf numFmtId="4" fontId="17" fillId="0" borderId="19" xfId="0" applyNumberFormat="1" applyFont="1" applyBorder="1" applyAlignment="1">
      <alignment horizontal="right"/>
    </xf>
    <xf numFmtId="4" fontId="17" fillId="0" borderId="19" xfId="0" applyNumberFormat="1" applyFont="1" applyBorder="1"/>
    <xf numFmtId="0" fontId="29" fillId="0" borderId="20" xfId="0" applyFont="1" applyBorder="1" applyAlignment="1">
      <alignment horizontal="justify" vertical="top" wrapText="1"/>
    </xf>
    <xf numFmtId="0" fontId="17" fillId="0" borderId="20" xfId="0" applyFont="1" applyFill="1" applyBorder="1" applyAlignment="1">
      <alignment horizontal="center"/>
    </xf>
    <xf numFmtId="4" fontId="17" fillId="0" borderId="20" xfId="0" applyNumberFormat="1" applyFont="1" applyFill="1" applyBorder="1" applyAlignment="1">
      <alignment horizontal="right"/>
    </xf>
    <xf numFmtId="4" fontId="17" fillId="0" borderId="20" xfId="0" applyNumberFormat="1" applyFont="1" applyFill="1" applyBorder="1"/>
    <xf numFmtId="4" fontId="36" fillId="0" borderId="20" xfId="0" applyNumberFormat="1" applyFont="1" applyBorder="1" applyAlignment="1">
      <alignment horizontal="right"/>
    </xf>
    <xf numFmtId="0" fontId="37" fillId="0" borderId="20" xfId="0" applyFont="1" applyBorder="1" applyAlignment="1">
      <alignment horizontal="justify" vertical="top" wrapText="1"/>
    </xf>
    <xf numFmtId="0" fontId="17" fillId="0" borderId="19" xfId="0" applyFont="1" applyFill="1" applyBorder="1" applyAlignment="1">
      <alignment horizontal="justify" vertical="top" wrapText="1"/>
    </xf>
    <xf numFmtId="0" fontId="17" fillId="0" borderId="19" xfId="0" applyFont="1" applyBorder="1" applyAlignment="1">
      <alignment horizontal="right" vertical="top" wrapText="1"/>
    </xf>
    <xf numFmtId="4" fontId="17" fillId="0" borderId="21" xfId="0" applyNumberFormat="1" applyFont="1" applyBorder="1" applyAlignment="1">
      <alignment horizontal="right"/>
    </xf>
    <xf numFmtId="0" fontId="35" fillId="15" borderId="5" xfId="0" applyFont="1" applyFill="1" applyBorder="1" applyAlignment="1">
      <alignment horizontal="justify" vertical="top" wrapText="1"/>
    </xf>
    <xf numFmtId="0" fontId="17" fillId="15" borderId="5" xfId="0" applyFont="1" applyFill="1" applyBorder="1" applyAlignment="1">
      <alignment horizontal="center"/>
    </xf>
    <xf numFmtId="4" fontId="17" fillId="15" borderId="5" xfId="0" applyNumberFormat="1" applyFont="1" applyFill="1" applyBorder="1" applyAlignment="1">
      <alignment horizontal="right"/>
    </xf>
    <xf numFmtId="0" fontId="17" fillId="0" borderId="20" xfId="7" applyFont="1" applyFill="1" applyBorder="1" applyAlignment="1">
      <alignment horizontal="justify" vertical="top" wrapText="1"/>
    </xf>
    <xf numFmtId="0" fontId="17" fillId="0" borderId="20" xfId="7" applyFont="1" applyBorder="1" applyAlignment="1">
      <alignment horizontal="justify" vertical="top" wrapText="1"/>
    </xf>
    <xf numFmtId="0" fontId="37" fillId="0" borderId="20" xfId="7" applyFont="1" applyBorder="1" applyAlignment="1">
      <alignment horizontal="justify" vertical="top" wrapText="1"/>
    </xf>
    <xf numFmtId="0" fontId="17" fillId="0" borderId="20" xfId="7" applyFont="1" applyBorder="1" applyAlignment="1">
      <alignment horizontal="center"/>
    </xf>
    <xf numFmtId="0" fontId="17" fillId="0" borderId="20" xfId="0" applyFont="1" applyBorder="1" applyAlignment="1">
      <alignment horizontal="right" vertical="top" wrapText="1"/>
    </xf>
    <xf numFmtId="0" fontId="17" fillId="0" borderId="20" xfId="0" applyFont="1" applyBorder="1" applyAlignment="1">
      <alignment horizontal="justify" vertical="center" wrapText="1"/>
    </xf>
    <xf numFmtId="0" fontId="17" fillId="0" borderId="20" xfId="0" applyFont="1" applyBorder="1" applyAlignment="1">
      <alignment horizontal="center" vertical="center"/>
    </xf>
    <xf numFmtId="4" fontId="17" fillId="0" borderId="20" xfId="0" applyNumberFormat="1" applyFont="1" applyBorder="1" applyAlignment="1">
      <alignment horizontal="right" vertical="center"/>
    </xf>
    <xf numFmtId="0" fontId="17" fillId="0" borderId="19" xfId="7" applyFont="1" applyBorder="1" applyAlignment="1">
      <alignment horizontal="center"/>
    </xf>
    <xf numFmtId="0" fontId="42" fillId="0" borderId="20" xfId="0" applyFont="1" applyBorder="1" applyAlignment="1">
      <alignment horizontal="justify" vertical="top" wrapText="1"/>
    </xf>
    <xf numFmtId="0" fontId="17" fillId="0" borderId="19" xfId="7" applyFont="1" applyBorder="1" applyAlignment="1">
      <alignment horizontal="justify" vertical="top" wrapText="1"/>
    </xf>
    <xf numFmtId="0" fontId="17" fillId="0" borderId="20" xfId="8" applyNumberFormat="1" applyFont="1" applyBorder="1" applyAlignment="1">
      <alignment horizontal="justify" vertical="top" wrapText="1"/>
    </xf>
    <xf numFmtId="0" fontId="17" fillId="0" borderId="19" xfId="8" applyFont="1" applyBorder="1" applyAlignment="1">
      <alignment horizontal="left" vertical="top" wrapText="1"/>
    </xf>
    <xf numFmtId="0" fontId="35" fillId="15" borderId="5" xfId="0" applyFont="1" applyFill="1" applyBorder="1" applyAlignment="1">
      <alignment horizontal="left" vertical="top"/>
    </xf>
    <xf numFmtId="0" fontId="17" fillId="0" borderId="19" xfId="7" applyFont="1" applyFill="1" applyBorder="1" applyAlignment="1">
      <alignment horizontal="justify" vertical="top" wrapText="1"/>
    </xf>
    <xf numFmtId="0" fontId="17" fillId="0" borderId="19" xfId="7" applyNumberFormat="1" applyFont="1" applyBorder="1" applyAlignment="1">
      <alignment horizontal="justify" vertical="top" wrapText="1"/>
    </xf>
    <xf numFmtId="0" fontId="17" fillId="0" borderId="20" xfId="7" applyNumberFormat="1" applyFont="1" applyBorder="1" applyAlignment="1">
      <alignment horizontal="justify" vertical="top" wrapText="1"/>
    </xf>
    <xf numFmtId="0" fontId="37" fillId="0" borderId="20" xfId="7" applyNumberFormat="1" applyFont="1" applyBorder="1" applyAlignment="1">
      <alignment horizontal="justify" vertical="top" wrapText="1"/>
    </xf>
    <xf numFmtId="4" fontId="17" fillId="0" borderId="20" xfId="7" applyNumberFormat="1" applyFont="1" applyBorder="1" applyAlignment="1">
      <alignment horizontal="right"/>
    </xf>
    <xf numFmtId="4" fontId="17" fillId="0" borderId="20" xfId="7" applyNumberFormat="1" applyFont="1" applyBorder="1"/>
    <xf numFmtId="0" fontId="44" fillId="0" borderId="20" xfId="0" applyFont="1" applyBorder="1" applyAlignment="1">
      <alignment vertical="top" wrapText="1"/>
    </xf>
    <xf numFmtId="1" fontId="17" fillId="0" borderId="20" xfId="0" applyNumberFormat="1" applyFont="1" applyFill="1" applyBorder="1" applyAlignment="1">
      <alignment horizontal="justify" vertical="top" wrapText="1"/>
    </xf>
    <xf numFmtId="0" fontId="17" fillId="0" borderId="20" xfId="0" applyFont="1" applyBorder="1" applyAlignment="1">
      <alignment horizontal="center" vertical="top"/>
    </xf>
    <xf numFmtId="4" fontId="17" fillId="0" borderId="20" xfId="0" applyNumberFormat="1" applyFont="1" applyBorder="1" applyAlignment="1">
      <alignment vertical="top"/>
    </xf>
    <xf numFmtId="0" fontId="17" fillId="0" borderId="19" xfId="0" applyFont="1" applyBorder="1" applyAlignment="1">
      <alignment horizontal="center" vertical="top"/>
    </xf>
    <xf numFmtId="4" fontId="17" fillId="0" borderId="19" xfId="0" applyNumberFormat="1" applyFont="1" applyBorder="1" applyAlignment="1">
      <alignment vertical="top"/>
    </xf>
    <xf numFmtId="4" fontId="17" fillId="0" borderId="19" xfId="0" applyNumberFormat="1" applyFont="1" applyFill="1" applyBorder="1" applyAlignment="1">
      <alignment vertical="top"/>
    </xf>
    <xf numFmtId="0" fontId="17" fillId="0" borderId="21" xfId="7" applyFont="1" applyFill="1" applyBorder="1" applyAlignment="1">
      <alignment horizontal="justify" vertical="top" wrapText="1"/>
    </xf>
    <xf numFmtId="0" fontId="17" fillId="0" borderId="21" xfId="0" applyFont="1" applyBorder="1" applyAlignment="1">
      <alignment horizontal="center"/>
    </xf>
    <xf numFmtId="4" fontId="17" fillId="0" borderId="21" xfId="0" applyNumberFormat="1" applyFont="1" applyBorder="1"/>
    <xf numFmtId="0" fontId="17" fillId="0" borderId="21" xfId="0" applyFont="1" applyFill="1" applyBorder="1" applyAlignment="1">
      <alignment horizontal="justify" vertical="top" wrapText="1"/>
    </xf>
    <xf numFmtId="0" fontId="17" fillId="0" borderId="21" xfId="15" applyFont="1" applyFill="1" applyBorder="1" applyAlignment="1">
      <alignment horizontal="justify" vertical="top" wrapText="1"/>
    </xf>
    <xf numFmtId="0" fontId="35" fillId="15" borderId="5" xfId="7" applyFont="1" applyFill="1" applyBorder="1" applyAlignment="1">
      <alignment vertical="top"/>
    </xf>
    <xf numFmtId="0" fontId="17" fillId="15" borderId="5" xfId="7" applyFont="1" applyFill="1" applyBorder="1" applyAlignment="1">
      <alignment horizontal="center"/>
    </xf>
    <xf numFmtId="4" fontId="17" fillId="15" borderId="5" xfId="7" applyNumberFormat="1" applyFont="1" applyFill="1" applyBorder="1" applyAlignment="1">
      <alignment horizontal="right"/>
    </xf>
    <xf numFmtId="0" fontId="17" fillId="0" borderId="2" xfId="0" applyFont="1" applyBorder="1" applyAlignment="1">
      <alignment horizontal="center"/>
    </xf>
    <xf numFmtId="4" fontId="17" fillId="0" borderId="2" xfId="0" applyNumberFormat="1" applyFont="1" applyBorder="1" applyAlignment="1">
      <alignment horizontal="right"/>
    </xf>
    <xf numFmtId="4" fontId="36" fillId="15" borderId="5" xfId="0" applyNumberFormat="1" applyFont="1" applyFill="1" applyBorder="1" applyAlignment="1">
      <alignment horizontal="right"/>
    </xf>
    <xf numFmtId="0" fontId="17" fillId="0" borderId="21" xfId="0" applyNumberFormat="1" applyFont="1" applyFill="1" applyBorder="1" applyAlignment="1">
      <alignment horizontal="justify" vertical="top" wrapText="1"/>
    </xf>
    <xf numFmtId="0" fontId="17" fillId="0" borderId="20" xfId="0" applyNumberFormat="1" applyFont="1" applyFill="1" applyBorder="1" applyAlignment="1">
      <alignment horizontal="justify" vertical="top" wrapText="1"/>
    </xf>
    <xf numFmtId="0" fontId="31" fillId="0" borderId="20" xfId="0" applyNumberFormat="1" applyFont="1" applyFill="1" applyBorder="1" applyAlignment="1">
      <alignment horizontal="justify" vertical="top" wrapText="1"/>
    </xf>
    <xf numFmtId="0" fontId="37" fillId="0" borderId="20" xfId="0" applyFont="1" applyBorder="1" applyAlignment="1">
      <alignment horizontal="center"/>
    </xf>
    <xf numFmtId="4" fontId="37" fillId="0" borderId="20" xfId="0" applyNumberFormat="1" applyFont="1" applyBorder="1" applyAlignment="1">
      <alignment horizontal="right"/>
    </xf>
    <xf numFmtId="4" fontId="37" fillId="0" borderId="20" xfId="0" applyNumberFormat="1" applyFont="1" applyBorder="1"/>
    <xf numFmtId="0" fontId="29" fillId="0" borderId="19" xfId="0" applyFont="1" applyBorder="1" applyAlignment="1">
      <alignment horizontal="justify" vertical="top" wrapText="1"/>
    </xf>
    <xf numFmtId="0" fontId="17" fillId="0" borderId="21" xfId="7" applyFont="1" applyBorder="1" applyAlignment="1">
      <alignment horizontal="justify" vertical="top" wrapText="1"/>
    </xf>
    <xf numFmtId="0" fontId="29" fillId="0" borderId="19" xfId="7" applyFont="1" applyBorder="1" applyAlignment="1">
      <alignment horizontal="justify" vertical="top" wrapText="1"/>
    </xf>
    <xf numFmtId="4" fontId="17" fillId="0" borderId="19" xfId="7" applyNumberFormat="1" applyFont="1" applyBorder="1" applyAlignment="1">
      <alignment horizontal="right"/>
    </xf>
    <xf numFmtId="4" fontId="17" fillId="0" borderId="19" xfId="7" applyNumberFormat="1" applyFont="1" applyBorder="1"/>
    <xf numFmtId="0" fontId="17" fillId="0" borderId="21" xfId="0" applyFont="1" applyBorder="1" applyAlignment="1">
      <alignment horizontal="justify" vertical="top" wrapText="1"/>
    </xf>
    <xf numFmtId="0" fontId="17" fillId="0" borderId="2" xfId="0" applyFont="1" applyFill="1" applyBorder="1" applyAlignment="1">
      <alignment horizontal="justify" vertical="top" wrapText="1"/>
    </xf>
    <xf numFmtId="4" fontId="36" fillId="0" borderId="21" xfId="0" applyNumberFormat="1" applyFont="1" applyBorder="1" applyAlignment="1">
      <alignment horizontal="right"/>
    </xf>
    <xf numFmtId="4" fontId="36" fillId="0" borderId="0" xfId="0" applyNumberFormat="1" applyFont="1" applyBorder="1" applyAlignment="1">
      <alignment horizontal="right"/>
    </xf>
    <xf numFmtId="0" fontId="17" fillId="0" borderId="21" xfId="7" applyNumberFormat="1" applyFont="1" applyFill="1" applyBorder="1" applyAlignment="1">
      <alignment horizontal="justify" vertical="top" wrapText="1"/>
    </xf>
    <xf numFmtId="0" fontId="33" fillId="0" borderId="20" xfId="7" applyNumberFormat="1" applyFont="1" applyFill="1" applyBorder="1" applyAlignment="1">
      <alignment horizontal="justify" vertical="top"/>
    </xf>
    <xf numFmtId="0" fontId="36" fillId="0" borderId="20" xfId="7" applyFont="1" applyBorder="1" applyAlignment="1">
      <alignment horizontal="justify" vertical="top" wrapText="1"/>
    </xf>
    <xf numFmtId="4" fontId="36" fillId="0" borderId="20" xfId="0" applyNumberFormat="1" applyFont="1" applyBorder="1" applyAlignment="1">
      <alignment horizontal="right" wrapText="1"/>
    </xf>
    <xf numFmtId="0" fontId="42" fillId="0" borderId="20" xfId="0" applyFont="1" applyFill="1" applyBorder="1" applyAlignment="1">
      <alignment horizontal="justify" vertical="top" wrapText="1"/>
    </xf>
    <xf numFmtId="0" fontId="42" fillId="0" borderId="20" xfId="0" applyFont="1" applyBorder="1" applyAlignment="1">
      <alignment horizontal="justify"/>
    </xf>
    <xf numFmtId="4" fontId="36" fillId="0" borderId="20" xfId="0" applyNumberFormat="1" applyFont="1" applyBorder="1" applyAlignment="1">
      <alignment horizontal="right" vertical="top"/>
    </xf>
    <xf numFmtId="17" fontId="17" fillId="0" borderId="19" xfId="0" applyNumberFormat="1" applyFont="1" applyBorder="1" applyAlignment="1">
      <alignment horizontal="justify" vertical="top" wrapText="1"/>
    </xf>
    <xf numFmtId="0" fontId="17" fillId="0" borderId="19" xfId="0" applyFont="1" applyBorder="1" applyAlignment="1">
      <alignment horizontal="justify" vertical="center" wrapText="1"/>
    </xf>
    <xf numFmtId="0" fontId="17" fillId="0" borderId="20" xfId="0" applyFont="1" applyBorder="1" applyAlignment="1">
      <alignment horizontal="left" vertical="top" wrapText="1"/>
    </xf>
    <xf numFmtId="0" fontId="17" fillId="0" borderId="20" xfId="0" applyNumberFormat="1" applyFont="1" applyBorder="1" applyAlignment="1">
      <alignment horizontal="justify" vertical="top" wrapText="1"/>
    </xf>
    <xf numFmtId="1" fontId="34" fillId="0" borderId="5" xfId="0" applyNumberFormat="1" applyFont="1" applyFill="1" applyBorder="1" applyAlignment="1">
      <alignment horizontal="justify" vertical="top" wrapText="1"/>
    </xf>
    <xf numFmtId="0" fontId="34" fillId="0" borderId="5" xfId="0" applyFont="1" applyFill="1" applyBorder="1"/>
    <xf numFmtId="0" fontId="34" fillId="0" borderId="5" xfId="0" applyFont="1" applyFill="1" applyBorder="1" applyAlignment="1">
      <alignment horizontal="left" vertical="center"/>
    </xf>
    <xf numFmtId="0" fontId="34" fillId="0" borderId="5" xfId="0" applyFont="1" applyFill="1" applyBorder="1" applyAlignment="1">
      <alignment horizontal="left" vertical="justify" wrapText="1"/>
    </xf>
    <xf numFmtId="0" fontId="34" fillId="0" borderId="5" xfId="0" applyFont="1" applyFill="1" applyBorder="1" applyAlignment="1">
      <alignment horizontal="left"/>
    </xf>
    <xf numFmtId="0" fontId="17" fillId="0" borderId="0" xfId="7" applyFont="1" applyBorder="1" applyAlignment="1">
      <alignment horizontal="center"/>
    </xf>
    <xf numFmtId="4" fontId="17" fillId="0" borderId="0" xfId="7" applyNumberFormat="1" applyFont="1" applyBorder="1" applyAlignment="1">
      <alignment horizontal="right"/>
    </xf>
    <xf numFmtId="0" fontId="17" fillId="0" borderId="0" xfId="7" applyFont="1" applyBorder="1" applyAlignment="1">
      <alignment horizontal="justify" vertical="top" wrapText="1"/>
    </xf>
    <xf numFmtId="1" fontId="17" fillId="0" borderId="0" xfId="0" applyNumberFormat="1" applyFont="1" applyFill="1" applyBorder="1" applyAlignment="1">
      <alignment horizontal="justify" vertical="top" wrapText="1"/>
    </xf>
    <xf numFmtId="0" fontId="35" fillId="0" borderId="0" xfId="0" applyFont="1" applyBorder="1"/>
    <xf numFmtId="0" fontId="48" fillId="0" borderId="0" xfId="16" applyFont="1"/>
    <xf numFmtId="0" fontId="49" fillId="5" borderId="0" xfId="16" applyFont="1" applyFill="1" applyAlignment="1">
      <alignment horizontal="left" vertical="center" wrapText="1"/>
    </xf>
    <xf numFmtId="0" fontId="49" fillId="8" borderId="0" xfId="16" applyFont="1" applyFill="1" applyAlignment="1">
      <alignment horizontal="left" vertical="center" wrapText="1"/>
    </xf>
    <xf numFmtId="0" fontId="49" fillId="12" borderId="0" xfId="16" applyFont="1" applyFill="1" applyAlignment="1">
      <alignment horizontal="left" vertical="center" wrapText="1"/>
    </xf>
    <xf numFmtId="0" fontId="48" fillId="0" borderId="0" xfId="16" applyFont="1" applyFill="1"/>
    <xf numFmtId="0" fontId="50" fillId="0" borderId="0" xfId="0" applyFont="1" applyBorder="1" applyAlignment="1">
      <alignment vertical="center" wrapText="1"/>
    </xf>
    <xf numFmtId="0" fontId="49" fillId="5" borderId="0" xfId="0" applyFont="1" applyFill="1" applyAlignment="1">
      <alignment horizontal="left" vertical="center" wrapText="1"/>
    </xf>
    <xf numFmtId="0" fontId="49" fillId="8" borderId="0" xfId="0" applyFont="1" applyFill="1" applyAlignment="1">
      <alignment horizontal="left" vertical="center" wrapText="1"/>
    </xf>
    <xf numFmtId="0" fontId="49" fillId="12" borderId="0" xfId="0" applyFont="1" applyFill="1" applyAlignment="1">
      <alignment horizontal="left" vertical="center" wrapText="1"/>
    </xf>
    <xf numFmtId="0" fontId="52" fillId="5" borderId="0" xfId="0" applyFont="1" applyFill="1" applyAlignment="1">
      <alignment horizontal="left" vertical="center"/>
    </xf>
    <xf numFmtId="0" fontId="48" fillId="0" borderId="0" xfId="0" applyFont="1" applyFill="1"/>
    <xf numFmtId="0" fontId="48" fillId="0" borderId="0" xfId="0" applyFont="1"/>
    <xf numFmtId="0" fontId="52" fillId="5" borderId="0" xfId="0" applyFont="1" applyFill="1" applyBorder="1" applyAlignment="1">
      <alignment horizontal="left" vertical="center" wrapText="1"/>
    </xf>
    <xf numFmtId="0" fontId="52" fillId="8" borderId="0" xfId="0" applyFont="1" applyFill="1" applyBorder="1" applyAlignment="1">
      <alignment horizontal="left" vertical="center" wrapText="1"/>
    </xf>
    <xf numFmtId="0" fontId="52" fillId="12" borderId="0" xfId="0" applyFont="1" applyFill="1" applyBorder="1" applyAlignment="1">
      <alignment horizontal="left" vertical="center" wrapText="1"/>
    </xf>
    <xf numFmtId="0" fontId="50" fillId="0" borderId="0" xfId="0" applyFont="1" applyBorder="1" applyAlignment="1">
      <alignment horizontal="center" vertical="center"/>
    </xf>
    <xf numFmtId="0" fontId="52" fillId="5" borderId="0" xfId="0" applyFont="1" applyFill="1" applyAlignment="1">
      <alignment horizontal="left" vertical="center" wrapText="1"/>
    </xf>
    <xf numFmtId="0" fontId="52" fillId="8" borderId="0" xfId="0" applyFont="1" applyFill="1" applyAlignment="1">
      <alignment horizontal="left" vertical="center" wrapText="1"/>
    </xf>
    <xf numFmtId="0" fontId="52" fillId="12" borderId="0" xfId="0" applyFont="1" applyFill="1" applyAlignment="1">
      <alignment horizontal="left" vertical="center" wrapText="1"/>
    </xf>
    <xf numFmtId="0" fontId="50" fillId="0" borderId="0" xfId="0" applyFont="1"/>
    <xf numFmtId="0" fontId="50" fillId="0" borderId="0" xfId="16" applyFont="1" applyAlignment="1">
      <alignment horizontal="center"/>
    </xf>
    <xf numFmtId="0" fontId="48" fillId="11" borderId="0" xfId="16" applyFont="1" applyFill="1"/>
    <xf numFmtId="0" fontId="48" fillId="13" borderId="0" xfId="16" applyFont="1" applyFill="1"/>
    <xf numFmtId="14" fontId="54" fillId="5" borderId="0" xfId="0" applyNumberFormat="1" applyFont="1" applyFill="1" applyAlignment="1">
      <alignment horizontal="left" vertical="center" wrapText="1"/>
    </xf>
    <xf numFmtId="0" fontId="53" fillId="14" borderId="0" xfId="13" applyFont="1" applyFill="1" applyAlignment="1">
      <alignment horizontal="center" vertical="center"/>
    </xf>
    <xf numFmtId="0" fontId="48" fillId="14" borderId="0" xfId="16" applyFont="1" applyFill="1"/>
    <xf numFmtId="0" fontId="48" fillId="0" borderId="0" xfId="16" applyFont="1" applyAlignment="1">
      <alignment wrapText="1"/>
    </xf>
    <xf numFmtId="0" fontId="55" fillId="11" borderId="0" xfId="16" applyFont="1" applyFill="1" applyAlignment="1">
      <alignment horizontal="center" vertical="center" wrapText="1"/>
    </xf>
    <xf numFmtId="0" fontId="56" fillId="13" borderId="0" xfId="16" applyFont="1" applyFill="1" applyAlignment="1">
      <alignment horizontal="center" vertical="center" wrapText="1"/>
    </xf>
    <xf numFmtId="0" fontId="50" fillId="0" borderId="0" xfId="16" applyFont="1"/>
    <xf numFmtId="0" fontId="50" fillId="0" borderId="0" xfId="16" applyFont="1" applyFill="1" applyBorder="1" applyAlignment="1">
      <alignment horizontal="center"/>
    </xf>
    <xf numFmtId="0" fontId="19" fillId="0" borderId="0" xfId="16" applyFont="1" applyFill="1" applyBorder="1" applyAlignment="1">
      <alignment horizontal="center"/>
    </xf>
    <xf numFmtId="0" fontId="52" fillId="5" borderId="0" xfId="0" applyNumberFormat="1" applyFont="1" applyFill="1" applyAlignment="1">
      <alignment horizontal="left" vertical="center" wrapText="1"/>
    </xf>
    <xf numFmtId="0" fontId="52" fillId="8" borderId="0" xfId="0" applyNumberFormat="1" applyFont="1" applyFill="1" applyAlignment="1">
      <alignment horizontal="left" vertical="center" wrapText="1"/>
    </xf>
    <xf numFmtId="0" fontId="52" fillId="12" borderId="0" xfId="0" applyNumberFormat="1" applyFont="1" applyFill="1" applyAlignment="1">
      <alignment horizontal="left" vertical="center" wrapText="1"/>
    </xf>
    <xf numFmtId="4" fontId="50" fillId="0" borderId="0" xfId="16" applyNumberFormat="1" applyFont="1" applyAlignment="1">
      <alignment horizontal="center"/>
    </xf>
    <xf numFmtId="0" fontId="48" fillId="11" borderId="0" xfId="16" applyFont="1" applyFill="1" applyAlignment="1">
      <alignment wrapText="1"/>
    </xf>
    <xf numFmtId="0" fontId="19" fillId="0" borderId="5" xfId="16" applyFont="1" applyFill="1" applyBorder="1" applyAlignment="1">
      <alignment horizontal="center"/>
    </xf>
    <xf numFmtId="0" fontId="50" fillId="0" borderId="5" xfId="16" applyFont="1" applyFill="1" applyBorder="1" applyAlignment="1">
      <alignment horizontal="center"/>
    </xf>
    <xf numFmtId="0" fontId="50" fillId="0" borderId="0" xfId="16" applyFont="1" applyFill="1" applyBorder="1" applyAlignment="1">
      <alignment horizontal="center" vertical="top" wrapText="1"/>
    </xf>
    <xf numFmtId="0" fontId="48" fillId="14" borderId="0" xfId="16" applyFont="1" applyFill="1" applyAlignment="1">
      <alignment horizontal="center" vertical="center"/>
    </xf>
    <xf numFmtId="0" fontId="50" fillId="0" borderId="0" xfId="16" applyFont="1" applyAlignment="1">
      <alignment horizontal="justify" vertical="top"/>
    </xf>
    <xf numFmtId="0" fontId="49" fillId="0" borderId="0" xfId="16" applyFont="1" applyFill="1" applyAlignment="1">
      <alignment horizontal="left" vertical="center" wrapText="1"/>
    </xf>
    <xf numFmtId="49" fontId="19" fillId="0" borderId="1" xfId="16" applyNumberFormat="1" applyFont="1" applyFill="1" applyBorder="1" applyAlignment="1">
      <alignment horizontal="center" vertical="top"/>
    </xf>
    <xf numFmtId="0" fontId="19" fillId="0" borderId="1" xfId="16" applyFont="1" applyFill="1" applyBorder="1" applyAlignment="1">
      <alignment horizontal="center" vertical="center" wrapText="1"/>
    </xf>
    <xf numFmtId="0" fontId="19" fillId="0" borderId="1" xfId="16" applyFont="1" applyFill="1" applyBorder="1" applyAlignment="1">
      <alignment horizontal="center" vertical="center"/>
    </xf>
    <xf numFmtId="4" fontId="19" fillId="0" borderId="1" xfId="16" applyNumberFormat="1" applyFont="1" applyFill="1" applyBorder="1" applyAlignment="1">
      <alignment horizontal="center" vertical="center"/>
    </xf>
    <xf numFmtId="0" fontId="50" fillId="15" borderId="5" xfId="16" applyFont="1" applyFill="1" applyBorder="1" applyAlignment="1">
      <alignment horizontal="center"/>
    </xf>
    <xf numFmtId="4" fontId="51" fillId="0" borderId="0" xfId="16" applyNumberFormat="1" applyFont="1" applyAlignment="1">
      <alignment horizontal="right"/>
    </xf>
    <xf numFmtId="4" fontId="50" fillId="0" borderId="0" xfId="16" applyNumberFormat="1" applyFont="1" applyFill="1" applyBorder="1" applyAlignment="1">
      <alignment horizontal="center"/>
    </xf>
    <xf numFmtId="4" fontId="50" fillId="0" borderId="5" xfId="16" applyNumberFormat="1" applyFont="1" applyFill="1" applyBorder="1" applyAlignment="1">
      <alignment horizontal="center"/>
    </xf>
    <xf numFmtId="4" fontId="19" fillId="15" borderId="1" xfId="16" applyNumberFormat="1" applyFont="1" applyFill="1" applyBorder="1" applyAlignment="1">
      <alignment horizontal="right"/>
    </xf>
    <xf numFmtId="0" fontId="19" fillId="15" borderId="5" xfId="16" applyFont="1" applyFill="1" applyBorder="1" applyAlignment="1"/>
    <xf numFmtId="4" fontId="19" fillId="15" borderId="5" xfId="16" applyNumberFormat="1" applyFont="1" applyFill="1" applyBorder="1" applyAlignment="1"/>
    <xf numFmtId="0" fontId="19" fillId="0" borderId="0" xfId="16" applyFont="1" applyFill="1" applyBorder="1" applyAlignment="1">
      <alignment horizontal="center" vertical="center" wrapText="1"/>
    </xf>
    <xf numFmtId="0" fontId="19" fillId="0" borderId="0" xfId="16" applyFont="1" applyFill="1" applyBorder="1" applyAlignment="1">
      <alignment horizontal="center" vertical="center"/>
    </xf>
    <xf numFmtId="4" fontId="19" fillId="0" borderId="0" xfId="16" applyNumberFormat="1" applyFont="1" applyFill="1" applyBorder="1" applyAlignment="1">
      <alignment horizontal="center" vertical="center"/>
    </xf>
    <xf numFmtId="0" fontId="48" fillId="5" borderId="3" xfId="16" applyFont="1" applyFill="1" applyBorder="1" applyAlignment="1">
      <alignment horizontal="left" vertical="center" wrapText="1"/>
    </xf>
    <xf numFmtId="0" fontId="50" fillId="0" borderId="1" xfId="16" applyFont="1" applyBorder="1" applyAlignment="1">
      <alignment horizontal="justify" vertical="top" wrapText="1"/>
    </xf>
    <xf numFmtId="0" fontId="50" fillId="0" borderId="1" xfId="16" applyFont="1" applyBorder="1" applyAlignment="1">
      <alignment horizontal="center"/>
    </xf>
    <xf numFmtId="4" fontId="50" fillId="0" borderId="1" xfId="16" applyNumberFormat="1" applyFont="1" applyBorder="1" applyAlignment="1">
      <alignment horizontal="center"/>
    </xf>
    <xf numFmtId="0" fontId="50" fillId="0" borderId="20" xfId="16" applyFont="1" applyBorder="1" applyAlignment="1">
      <alignment horizontal="justify" vertical="top" wrapText="1"/>
    </xf>
    <xf numFmtId="0" fontId="50" fillId="0" borderId="20" xfId="16" applyFont="1" applyBorder="1" applyAlignment="1">
      <alignment horizontal="center"/>
    </xf>
    <xf numFmtId="4" fontId="50" fillId="0" borderId="20" xfId="16" applyNumberFormat="1" applyFont="1" applyBorder="1" applyAlignment="1">
      <alignment horizontal="center"/>
    </xf>
    <xf numFmtId="0" fontId="50" fillId="0" borderId="19" xfId="16" applyFont="1" applyBorder="1" applyAlignment="1">
      <alignment horizontal="justify" vertical="top" wrapText="1"/>
    </xf>
    <xf numFmtId="0" fontId="50" fillId="0" borderId="19" xfId="16" applyFont="1" applyBorder="1" applyAlignment="1">
      <alignment horizontal="center"/>
    </xf>
    <xf numFmtId="4" fontId="50" fillId="0" borderId="19" xfId="16" applyNumberFormat="1" applyFont="1" applyBorder="1" applyAlignment="1">
      <alignment horizontal="center"/>
    </xf>
    <xf numFmtId="0" fontId="50" fillId="0" borderId="19" xfId="16" applyFont="1" applyBorder="1" applyAlignment="1">
      <alignment horizontal="left" vertical="top" wrapText="1"/>
    </xf>
    <xf numFmtId="0" fontId="50" fillId="0" borderId="20" xfId="16" applyFont="1" applyBorder="1" applyAlignment="1">
      <alignment horizontal="justify" wrapText="1"/>
    </xf>
    <xf numFmtId="0" fontId="50" fillId="0" borderId="21" xfId="16" applyFont="1" applyBorder="1" applyAlignment="1">
      <alignment horizontal="justify" vertical="top" wrapText="1"/>
    </xf>
    <xf numFmtId="0" fontId="50" fillId="0" borderId="21" xfId="16" applyFont="1" applyBorder="1" applyAlignment="1">
      <alignment horizontal="center"/>
    </xf>
    <xf numFmtId="4" fontId="50" fillId="0" borderId="21" xfId="16" applyNumberFormat="1" applyFont="1" applyBorder="1" applyAlignment="1">
      <alignment horizontal="center"/>
    </xf>
    <xf numFmtId="0" fontId="50" fillId="0" borderId="19" xfId="16" applyFont="1" applyBorder="1" applyAlignment="1">
      <alignment horizontal="justify" wrapText="1"/>
    </xf>
    <xf numFmtId="0" fontId="19" fillId="0" borderId="20" xfId="16" applyFont="1" applyFill="1" applyBorder="1" applyAlignment="1">
      <alignment horizontal="center"/>
    </xf>
    <xf numFmtId="0" fontId="48" fillId="0" borderId="20" xfId="16" applyFont="1" applyBorder="1"/>
    <xf numFmtId="4" fontId="48" fillId="0" borderId="20" xfId="16" applyNumberFormat="1" applyFont="1" applyBorder="1"/>
    <xf numFmtId="4" fontId="50" fillId="0" borderId="20" xfId="16" applyNumberFormat="1" applyFont="1" applyBorder="1" applyAlignment="1">
      <alignment horizontal="justify"/>
    </xf>
    <xf numFmtId="0" fontId="50" fillId="0" borderId="20" xfId="16" applyFont="1" applyBorder="1" applyAlignment="1">
      <alignment vertical="top" wrapText="1"/>
    </xf>
    <xf numFmtId="0" fontId="19" fillId="15" borderId="4" xfId="16" applyFont="1" applyFill="1" applyBorder="1" applyAlignment="1"/>
    <xf numFmtId="0" fontId="50" fillId="0" borderId="1" xfId="16" applyFont="1" applyBorder="1" applyAlignment="1">
      <alignment horizontal="justify" wrapText="1"/>
    </xf>
    <xf numFmtId="0" fontId="50" fillId="0" borderId="0" xfId="16" applyFont="1" applyBorder="1" applyAlignment="1">
      <alignment horizontal="justify" vertical="top" wrapText="1"/>
    </xf>
    <xf numFmtId="0" fontId="50" fillId="0" borderId="0" xfId="16" applyFont="1" applyBorder="1" applyAlignment="1">
      <alignment horizontal="center"/>
    </xf>
    <xf numFmtId="4" fontId="50" fillId="0" borderId="0" xfId="16" applyNumberFormat="1" applyFont="1" applyBorder="1" applyAlignment="1">
      <alignment horizontal="center"/>
    </xf>
    <xf numFmtId="0" fontId="50" fillId="0" borderId="19" xfId="16" applyFont="1" applyFill="1" applyBorder="1" applyAlignment="1">
      <alignment horizontal="justify" wrapText="1"/>
    </xf>
    <xf numFmtId="0" fontId="50" fillId="0" borderId="19" xfId="16" applyFont="1" applyFill="1" applyBorder="1" applyAlignment="1">
      <alignment horizontal="center"/>
    </xf>
    <xf numFmtId="4" fontId="50" fillId="0" borderId="19" xfId="16" applyNumberFormat="1" applyFont="1" applyFill="1" applyBorder="1" applyAlignment="1">
      <alignment horizontal="center"/>
    </xf>
    <xf numFmtId="0" fontId="50" fillId="0" borderId="21" xfId="16" applyFont="1" applyBorder="1" applyAlignment="1">
      <alignment horizontal="justify" wrapText="1"/>
    </xf>
    <xf numFmtId="4" fontId="50" fillId="0" borderId="8" xfId="16" applyNumberFormat="1" applyFont="1" applyBorder="1" applyAlignment="1">
      <alignment horizontal="center"/>
    </xf>
    <xf numFmtId="0" fontId="50" fillId="0" borderId="17" xfId="16" applyFont="1" applyBorder="1" applyAlignment="1">
      <alignment horizontal="justify" wrapText="1"/>
    </xf>
    <xf numFmtId="0" fontId="50" fillId="0" borderId="17" xfId="16" applyFont="1" applyBorder="1" applyAlignment="1">
      <alignment horizontal="center"/>
    </xf>
    <xf numFmtId="4" fontId="50" fillId="15" borderId="5" xfId="16" applyNumberFormat="1" applyFont="1" applyFill="1" applyBorder="1" applyAlignment="1">
      <alignment horizontal="center"/>
    </xf>
    <xf numFmtId="49" fontId="50" fillId="0" borderId="0" xfId="16" applyNumberFormat="1" applyFont="1" applyAlignment="1">
      <alignment horizontal="center" vertical="center"/>
    </xf>
    <xf numFmtId="0" fontId="50" fillId="0" borderId="1" xfId="16" applyNumberFormat="1" applyFont="1" applyBorder="1" applyAlignment="1">
      <alignment horizontal="left" vertical="top" wrapText="1"/>
    </xf>
    <xf numFmtId="0" fontId="50" fillId="0" borderId="19" xfId="16" applyNumberFormat="1" applyFont="1" applyBorder="1" applyAlignment="1">
      <alignment horizontal="left" vertical="top" wrapText="1"/>
    </xf>
    <xf numFmtId="0" fontId="50" fillId="0" borderId="20" xfId="16" applyFont="1" applyBorder="1" applyAlignment="1">
      <alignment horizontal="justify" vertical="center" wrapText="1"/>
    </xf>
    <xf numFmtId="0" fontId="46" fillId="0" borderId="16" xfId="0" applyFont="1" applyFill="1" applyBorder="1" applyAlignment="1">
      <alignment horizontal="center" vertical="center"/>
    </xf>
    <xf numFmtId="0" fontId="46" fillId="0" borderId="0" xfId="0" applyFont="1" applyFill="1" applyBorder="1" applyAlignment="1">
      <alignment horizontal="center" vertical="center"/>
    </xf>
    <xf numFmtId="0" fontId="19" fillId="15" borderId="4" xfId="16" applyFont="1" applyFill="1" applyBorder="1" applyAlignment="1">
      <alignment horizontal="left"/>
    </xf>
    <xf numFmtId="0" fontId="19" fillId="15" borderId="5" xfId="16" applyFont="1" applyFill="1" applyBorder="1" applyAlignment="1">
      <alignment horizontal="left"/>
    </xf>
    <xf numFmtId="4" fontId="50" fillId="0" borderId="1" xfId="16" applyNumberFormat="1" applyFont="1" applyFill="1" applyBorder="1" applyAlignment="1">
      <alignment horizontal="right"/>
    </xf>
    <xf numFmtId="49" fontId="50" fillId="0" borderId="0" xfId="16" applyNumberFormat="1" applyFont="1" applyBorder="1" applyAlignment="1">
      <alignment horizontal="left" vertical="top"/>
    </xf>
    <xf numFmtId="0" fontId="50" fillId="0" borderId="0" xfId="16" applyFont="1" applyBorder="1" applyAlignment="1">
      <alignment horizontal="justify" wrapText="1"/>
    </xf>
    <xf numFmtId="0" fontId="50" fillId="0" borderId="0" xfId="16" applyFont="1" applyBorder="1"/>
    <xf numFmtId="0" fontId="46" fillId="0" borderId="7" xfId="0" applyFont="1" applyFill="1" applyBorder="1" applyAlignment="1">
      <alignment horizontal="center" vertical="center"/>
    </xf>
    <xf numFmtId="49" fontId="19" fillId="0" borderId="16" xfId="16" applyNumberFormat="1" applyFont="1" applyFill="1" applyBorder="1" applyAlignment="1">
      <alignment horizontal="center" vertical="top"/>
    </xf>
    <xf numFmtId="4" fontId="50" fillId="0" borderId="7" xfId="16" applyNumberFormat="1" applyFont="1" applyFill="1" applyBorder="1" applyAlignment="1">
      <alignment horizontal="right"/>
    </xf>
    <xf numFmtId="0" fontId="19" fillId="0" borderId="1" xfId="16" applyFont="1" applyFill="1" applyBorder="1" applyAlignment="1">
      <alignment horizontal="left"/>
    </xf>
    <xf numFmtId="4" fontId="34" fillId="15" borderId="3" xfId="0" applyNumberFormat="1" applyFont="1" applyFill="1" applyBorder="1" applyAlignment="1">
      <alignment horizontal="center"/>
    </xf>
    <xf numFmtId="4" fontId="17" fillId="0" borderId="0" xfId="0" applyNumberFormat="1" applyFont="1" applyBorder="1"/>
    <xf numFmtId="4" fontId="17" fillId="0" borderId="20" xfId="0" applyNumberFormat="1" applyFont="1" applyBorder="1" applyAlignment="1">
      <alignment horizontal="right" wrapText="1"/>
    </xf>
    <xf numFmtId="4" fontId="17" fillId="15" borderId="5" xfId="0" applyNumberFormat="1" applyFont="1" applyFill="1" applyBorder="1"/>
    <xf numFmtId="4" fontId="17" fillId="0" borderId="20" xfId="0" applyNumberFormat="1" applyFont="1" applyBorder="1" applyAlignment="1"/>
    <xf numFmtId="4" fontId="17" fillId="0" borderId="19" xfId="0" applyNumberFormat="1" applyFont="1" applyBorder="1" applyAlignment="1"/>
    <xf numFmtId="4" fontId="17" fillId="0" borderId="20" xfId="0" applyNumberFormat="1" applyFont="1" applyBorder="1" applyAlignment="1">
      <alignment vertical="center"/>
    </xf>
    <xf numFmtId="4" fontId="17" fillId="0" borderId="19" xfId="0" applyNumberFormat="1" applyFont="1" applyBorder="1" applyAlignment="1">
      <alignment horizontal="right" wrapText="1"/>
    </xf>
    <xf numFmtId="4" fontId="17" fillId="0" borderId="20" xfId="7" applyNumberFormat="1" applyFont="1" applyBorder="1" applyAlignment="1">
      <alignment horizontal="right" wrapText="1"/>
    </xf>
    <xf numFmtId="4" fontId="17" fillId="0" borderId="20" xfId="0" applyNumberFormat="1" applyFont="1" applyBorder="1" applyAlignment="1">
      <alignment horizontal="right" vertical="top" wrapText="1"/>
    </xf>
    <xf numFmtId="4" fontId="17" fillId="0" borderId="19" xfId="0" applyNumberFormat="1" applyFont="1" applyBorder="1" applyAlignment="1">
      <alignment horizontal="right" vertical="top"/>
    </xf>
    <xf numFmtId="4" fontId="17" fillId="0" borderId="20" xfId="0" applyNumberFormat="1" applyFont="1" applyBorder="1" applyAlignment="1">
      <alignment horizontal="right" vertical="top"/>
    </xf>
    <xf numFmtId="4" fontId="17" fillId="0" borderId="0" xfId="7" applyNumberFormat="1" applyFont="1" applyBorder="1" applyAlignment="1">
      <alignment horizontal="right" wrapText="1"/>
    </xf>
    <xf numFmtId="4" fontId="17" fillId="15" borderId="5" xfId="7" applyNumberFormat="1" applyFont="1" applyFill="1" applyBorder="1" applyAlignment="1">
      <alignment horizontal="right" wrapText="1"/>
    </xf>
    <xf numFmtId="4" fontId="17" fillId="0" borderId="19" xfId="0" applyNumberFormat="1" applyFont="1" applyBorder="1" applyAlignment="1">
      <alignment vertical="top" wrapText="1"/>
    </xf>
    <xf numFmtId="4" fontId="17" fillId="0" borderId="20" xfId="0" applyNumberFormat="1" applyFont="1" applyBorder="1" applyAlignment="1">
      <alignment vertical="top" wrapText="1"/>
    </xf>
    <xf numFmtId="4" fontId="17" fillId="0" borderId="19" xfId="0" applyNumberFormat="1" applyFont="1" applyBorder="1" applyAlignment="1">
      <alignment wrapText="1"/>
    </xf>
    <xf numFmtId="4" fontId="17" fillId="0" borderId="20" xfId="0" applyNumberFormat="1" applyFont="1" applyBorder="1" applyAlignment="1">
      <alignment wrapText="1"/>
    </xf>
    <xf numFmtId="4" fontId="17" fillId="0" borderId="19" xfId="0" applyNumberFormat="1" applyFont="1" applyBorder="1" applyAlignment="1">
      <alignment horizontal="right" vertical="top" wrapText="1"/>
    </xf>
    <xf numFmtId="4" fontId="17" fillId="0" borderId="0" xfId="0" applyNumberFormat="1" applyFont="1" applyBorder="1" applyAlignment="1">
      <alignment horizontal="right" wrapText="1"/>
    </xf>
    <xf numFmtId="4" fontId="17" fillId="15" borderId="5" xfId="0" applyNumberFormat="1" applyFont="1" applyFill="1" applyBorder="1" applyAlignment="1">
      <alignment horizontal="right" wrapText="1"/>
    </xf>
    <xf numFmtId="4" fontId="17" fillId="0" borderId="2" xfId="0" applyNumberFormat="1" applyFont="1" applyBorder="1"/>
    <xf numFmtId="4" fontId="17" fillId="0" borderId="3" xfId="0" applyNumberFormat="1" applyFont="1" applyBorder="1"/>
    <xf numFmtId="4" fontId="17" fillId="0" borderId="3" xfId="0" applyNumberFormat="1" applyFont="1" applyBorder="1" applyAlignment="1">
      <alignment horizontal="right" wrapText="1"/>
    </xf>
    <xf numFmtId="4" fontId="17" fillId="0" borderId="0" xfId="0" applyNumberFormat="1" applyFont="1" applyAlignment="1">
      <alignment horizontal="right" wrapText="1"/>
    </xf>
    <xf numFmtId="0" fontId="52" fillId="0" borderId="0" xfId="0" applyFont="1" applyFill="1" applyAlignment="1">
      <alignment horizontal="left" vertical="center"/>
    </xf>
    <xf numFmtId="0" fontId="50" fillId="0" borderId="0" xfId="0" applyFont="1" applyFill="1" applyBorder="1" applyAlignment="1">
      <alignment horizontal="center" vertical="center"/>
    </xf>
    <xf numFmtId="0" fontId="50" fillId="5" borderId="0" xfId="0" applyFont="1" applyFill="1" applyBorder="1" applyAlignment="1">
      <alignment horizontal="center" vertical="center"/>
    </xf>
    <xf numFmtId="0" fontId="50" fillId="5" borderId="0" xfId="0" applyFont="1" applyFill="1"/>
    <xf numFmtId="0" fontId="50" fillId="0" borderId="0" xfId="0" applyFont="1" applyFill="1"/>
    <xf numFmtId="166" fontId="50" fillId="0" borderId="0" xfId="13" applyNumberFormat="1" applyFont="1" applyBorder="1" applyAlignment="1">
      <alignment horizontal="left" vertical="top"/>
    </xf>
    <xf numFmtId="167" fontId="50" fillId="0" borderId="0" xfId="13" applyNumberFormat="1" applyFont="1" applyBorder="1" applyAlignment="1">
      <alignment horizontal="center"/>
    </xf>
    <xf numFmtId="4" fontId="50" fillId="0" borderId="0" xfId="13" applyNumberFormat="1" applyFont="1" applyBorder="1"/>
    <xf numFmtId="4" fontId="50" fillId="0" borderId="0" xfId="13" applyNumberFormat="1" applyFont="1"/>
    <xf numFmtId="0" fontId="52" fillId="5" borderId="0" xfId="13" applyFont="1" applyFill="1" applyAlignment="1">
      <alignment horizontal="left" vertical="center" wrapText="1"/>
    </xf>
    <xf numFmtId="0" fontId="52" fillId="8" borderId="0" xfId="13" applyFont="1" applyFill="1" applyAlignment="1">
      <alignment horizontal="left" vertical="center" wrapText="1"/>
    </xf>
    <xf numFmtId="0" fontId="52" fillId="12" borderId="0" xfId="13" applyFont="1" applyFill="1" applyAlignment="1">
      <alignment horizontal="left" vertical="center" wrapText="1"/>
    </xf>
    <xf numFmtId="0" fontId="50" fillId="0" borderId="0" xfId="13" applyFont="1" applyFill="1"/>
    <xf numFmtId="0" fontId="50" fillId="0" borderId="0" xfId="13" applyFont="1"/>
    <xf numFmtId="0" fontId="50" fillId="6" borderId="0" xfId="0" applyFont="1" applyFill="1"/>
    <xf numFmtId="0" fontId="19" fillId="0" borderId="1" xfId="0" applyFont="1" applyBorder="1" applyAlignment="1">
      <alignment horizontal="center" vertical="center"/>
    </xf>
    <xf numFmtId="0" fontId="57" fillId="0" borderId="0" xfId="0" applyFont="1" applyAlignment="1">
      <alignment horizontal="center"/>
    </xf>
    <xf numFmtId="0" fontId="58" fillId="5" borderId="0" xfId="13" applyFont="1" applyFill="1" applyAlignment="1">
      <alignment horizontal="left" vertical="center" wrapText="1"/>
    </xf>
    <xf numFmtId="0" fontId="58" fillId="8" borderId="0" xfId="13" applyFont="1" applyFill="1" applyAlignment="1">
      <alignment horizontal="left" vertical="center" wrapText="1"/>
    </xf>
    <xf numFmtId="0" fontId="58" fillId="12" borderId="0" xfId="13" applyFont="1" applyFill="1" applyAlignment="1">
      <alignment horizontal="left" vertical="center" wrapText="1"/>
    </xf>
    <xf numFmtId="0" fontId="19" fillId="0" borderId="0" xfId="13" applyFont="1" applyFill="1"/>
    <xf numFmtId="0" fontId="19" fillId="11" borderId="0" xfId="13" applyFont="1" applyFill="1"/>
    <xf numFmtId="0" fontId="19" fillId="13" borderId="0" xfId="13" applyFont="1" applyFill="1"/>
    <xf numFmtId="0" fontId="19" fillId="0" borderId="0" xfId="13" applyFont="1"/>
    <xf numFmtId="0" fontId="50" fillId="0" borderId="0" xfId="13" applyFont="1" applyBorder="1" applyAlignment="1">
      <alignment horizontal="justify" vertical="top" wrapText="1"/>
    </xf>
    <xf numFmtId="0" fontId="50" fillId="0" borderId="0" xfId="13" applyFont="1" applyBorder="1" applyAlignment="1">
      <alignment horizontal="right"/>
    </xf>
    <xf numFmtId="0" fontId="50" fillId="11" borderId="0" xfId="13" applyFont="1" applyFill="1"/>
    <xf numFmtId="0" fontId="50" fillId="13" borderId="0" xfId="13" applyFont="1" applyFill="1"/>
    <xf numFmtId="168" fontId="50" fillId="0" borderId="1" xfId="13" applyNumberFormat="1" applyFont="1" applyBorder="1" applyAlignment="1">
      <alignment horizontal="center"/>
    </xf>
    <xf numFmtId="4" fontId="50" fillId="0" borderId="1" xfId="13" applyNumberFormat="1" applyFont="1" applyBorder="1"/>
    <xf numFmtId="4" fontId="50" fillId="0" borderId="1" xfId="13" applyNumberFormat="1" applyFont="1" applyBorder="1" applyAlignment="1">
      <alignment horizontal="right"/>
    </xf>
    <xf numFmtId="168" fontId="50" fillId="0" borderId="19" xfId="13" applyNumberFormat="1" applyFont="1" applyBorder="1" applyAlignment="1">
      <alignment horizontal="center"/>
    </xf>
    <xf numFmtId="4" fontId="50" fillId="0" borderId="19" xfId="13" applyNumberFormat="1" applyFont="1" applyBorder="1"/>
    <xf numFmtId="4" fontId="50" fillId="0" borderId="19" xfId="13" applyNumberFormat="1" applyFont="1" applyBorder="1" applyAlignment="1">
      <alignment horizontal="right"/>
    </xf>
    <xf numFmtId="166" fontId="50" fillId="0" borderId="0" xfId="13" applyNumberFormat="1" applyFont="1"/>
    <xf numFmtId="167" fontId="50" fillId="0" borderId="0" xfId="13" applyNumberFormat="1" applyFont="1"/>
    <xf numFmtId="0" fontId="50" fillId="0" borderId="0" xfId="13" applyFont="1" applyAlignment="1">
      <alignment horizontal="center"/>
    </xf>
    <xf numFmtId="168" fontId="50" fillId="0" borderId="0" xfId="13" applyNumberFormat="1" applyFont="1"/>
    <xf numFmtId="168" fontId="50" fillId="0" borderId="1" xfId="13" applyNumberFormat="1" applyFont="1" applyBorder="1" applyAlignment="1">
      <alignment horizontal="right"/>
    </xf>
    <xf numFmtId="167" fontId="50" fillId="0" borderId="1" xfId="13" applyNumberFormat="1" applyFont="1" applyBorder="1" applyAlignment="1">
      <alignment horizontal="center"/>
    </xf>
    <xf numFmtId="0" fontId="50" fillId="0" borderId="0" xfId="13" applyFont="1" applyFill="1" applyAlignment="1">
      <alignment horizontal="justify" vertical="center" wrapText="1"/>
    </xf>
    <xf numFmtId="0" fontId="50" fillId="11" borderId="0" xfId="13" applyFont="1" applyFill="1" applyAlignment="1">
      <alignment horizontal="justify" vertical="center" wrapText="1"/>
    </xf>
    <xf numFmtId="0" fontId="50" fillId="13" borderId="0" xfId="13" applyFont="1" applyFill="1" applyAlignment="1">
      <alignment horizontal="justify" vertical="center" wrapText="1"/>
    </xf>
    <xf numFmtId="168" fontId="50" fillId="0" borderId="19" xfId="13" applyNumberFormat="1" applyFont="1" applyBorder="1" applyAlignment="1">
      <alignment horizontal="right"/>
    </xf>
    <xf numFmtId="167" fontId="50" fillId="0" borderId="19" xfId="13" applyNumberFormat="1" applyFont="1" applyBorder="1" applyAlignment="1">
      <alignment horizontal="center"/>
    </xf>
    <xf numFmtId="168" fontId="50" fillId="0" borderId="0" xfId="13" applyNumberFormat="1" applyFont="1" applyAlignment="1">
      <alignment horizontal="center"/>
    </xf>
    <xf numFmtId="4" fontId="50" fillId="0" borderId="0" xfId="13" applyNumberFormat="1" applyFont="1" applyBorder="1" applyAlignment="1">
      <alignment horizontal="right" vertical="top"/>
    </xf>
    <xf numFmtId="0" fontId="52" fillId="5" borderId="0" xfId="13" applyFont="1" applyFill="1" applyBorder="1" applyAlignment="1">
      <alignment horizontal="left" vertical="center" wrapText="1"/>
    </xf>
    <xf numFmtId="0" fontId="52" fillId="8" borderId="0" xfId="13" applyFont="1" applyFill="1" applyBorder="1" applyAlignment="1">
      <alignment horizontal="left" vertical="center" wrapText="1"/>
    </xf>
    <xf numFmtId="0" fontId="52" fillId="12" borderId="0" xfId="13" applyFont="1" applyFill="1" applyBorder="1" applyAlignment="1">
      <alignment horizontal="left" vertical="center" wrapText="1"/>
    </xf>
    <xf numFmtId="0" fontId="50" fillId="0" borderId="0" xfId="13" applyFont="1" applyFill="1" applyBorder="1"/>
    <xf numFmtId="0" fontId="50" fillId="11" borderId="0" xfId="13" applyFont="1" applyFill="1" applyBorder="1"/>
    <xf numFmtId="0" fontId="50" fillId="13" borderId="0" xfId="13" applyFont="1" applyFill="1" applyBorder="1"/>
    <xf numFmtId="0" fontId="50" fillId="0" borderId="0" xfId="13" applyFont="1" applyBorder="1"/>
    <xf numFmtId="0" fontId="52" fillId="5" borderId="3" xfId="13" applyFont="1" applyFill="1" applyBorder="1" applyAlignment="1">
      <alignment horizontal="left" vertical="center" wrapText="1"/>
    </xf>
    <xf numFmtId="168" fontId="50" fillId="0" borderId="0" xfId="13" applyNumberFormat="1" applyFont="1" applyBorder="1" applyAlignment="1">
      <alignment horizontal="center"/>
    </xf>
    <xf numFmtId="0" fontId="52" fillId="0" borderId="0" xfId="13" applyFont="1" applyFill="1" applyAlignment="1">
      <alignment horizontal="left" vertical="center" wrapText="1"/>
    </xf>
    <xf numFmtId="168" fontId="50" fillId="0" borderId="0" xfId="13" applyNumberFormat="1" applyFont="1" applyBorder="1"/>
    <xf numFmtId="0" fontId="50" fillId="0" borderId="0" xfId="13" applyFont="1" applyBorder="1" applyAlignment="1">
      <alignment horizontal="center"/>
    </xf>
    <xf numFmtId="0" fontId="28" fillId="15" borderId="1" xfId="16" applyFont="1" applyFill="1" applyBorder="1" applyAlignment="1"/>
    <xf numFmtId="0" fontId="23" fillId="0" borderId="0" xfId="16" applyFont="1"/>
    <xf numFmtId="49" fontId="28" fillId="0" borderId="1" xfId="16" applyNumberFormat="1" applyFont="1" applyBorder="1" applyAlignment="1">
      <alignment vertical="center" wrapText="1"/>
    </xf>
    <xf numFmtId="49" fontId="28" fillId="0" borderId="1" xfId="16" applyNumberFormat="1" applyFont="1" applyBorder="1" applyAlignment="1"/>
    <xf numFmtId="0" fontId="23" fillId="0" borderId="0" xfId="0" applyFont="1" applyBorder="1" applyAlignment="1">
      <alignment vertical="center" wrapText="1"/>
    </xf>
    <xf numFmtId="0" fontId="18" fillId="5" borderId="0" xfId="0" applyFont="1" applyFill="1" applyBorder="1" applyAlignment="1">
      <alignment horizontal="left" vertical="center" wrapText="1"/>
    </xf>
    <xf numFmtId="0" fontId="18" fillId="8" borderId="0" xfId="0" applyFont="1" applyFill="1" applyBorder="1" applyAlignment="1">
      <alignment horizontal="left" vertical="center" wrapText="1"/>
    </xf>
    <xf numFmtId="0" fontId="18" fillId="12" borderId="0" xfId="0" applyFont="1" applyFill="1" applyBorder="1" applyAlignment="1">
      <alignment horizontal="left" vertical="center" wrapText="1"/>
    </xf>
    <xf numFmtId="0" fontId="23" fillId="14" borderId="0" xfId="0" applyFont="1" applyFill="1" applyBorder="1" applyAlignment="1">
      <alignment horizontal="center" vertical="center"/>
    </xf>
    <xf numFmtId="0" fontId="18" fillId="5" borderId="0" xfId="0" applyFont="1" applyFill="1" applyAlignment="1">
      <alignment horizontal="left" vertical="center" wrapText="1"/>
    </xf>
    <xf numFmtId="0" fontId="18" fillId="8" borderId="0" xfId="0" applyFont="1" applyFill="1" applyAlignment="1">
      <alignment horizontal="left" vertical="center" wrapText="1"/>
    </xf>
    <xf numFmtId="0" fontId="18" fillId="12" borderId="0" xfId="0" applyFont="1" applyFill="1" applyAlignment="1">
      <alignment horizontal="left" vertical="center" wrapText="1"/>
    </xf>
    <xf numFmtId="0" fontId="23" fillId="14" borderId="0" xfId="0" applyFont="1" applyFill="1"/>
    <xf numFmtId="0" fontId="23" fillId="0" borderId="0" xfId="17" applyNumberFormat="1" applyFont="1" applyFill="1" applyBorder="1" applyAlignment="1">
      <alignment horizontal="center" vertical="top"/>
    </xf>
    <xf numFmtId="0" fontId="23" fillId="0" borderId="0" xfId="17" applyNumberFormat="1" applyFont="1" applyFill="1" applyBorder="1" applyAlignment="1">
      <alignment horizontal="left" vertical="top" wrapText="1"/>
    </xf>
    <xf numFmtId="0" fontId="23" fillId="0" borderId="0" xfId="17" applyNumberFormat="1" applyFont="1" applyFill="1" applyBorder="1" applyAlignment="1">
      <alignment horizontal="center"/>
    </xf>
    <xf numFmtId="0" fontId="28" fillId="11" borderId="0" xfId="13" applyFont="1" applyFill="1" applyAlignment="1">
      <alignment horizontal="center" vertical="center"/>
    </xf>
    <xf numFmtId="0" fontId="23" fillId="13" borderId="0" xfId="13" applyFont="1" applyFill="1" applyAlignment="1">
      <alignment horizontal="center" vertical="center"/>
    </xf>
    <xf numFmtId="0" fontId="32" fillId="14" borderId="0" xfId="13" applyFont="1" applyFill="1" applyAlignment="1">
      <alignment horizontal="center" vertical="center"/>
    </xf>
    <xf numFmtId="0" fontId="25" fillId="10" borderId="0" xfId="0" applyFont="1" applyFill="1"/>
    <xf numFmtId="0" fontId="23" fillId="13" borderId="0" xfId="16" applyFont="1" applyFill="1"/>
    <xf numFmtId="0" fontId="32" fillId="14" borderId="0" xfId="13" applyFont="1" applyFill="1" applyAlignment="1">
      <alignment horizontal="center" vertical="center" wrapText="1"/>
    </xf>
    <xf numFmtId="0" fontId="25" fillId="0" borderId="0" xfId="0" applyFont="1" applyFill="1"/>
    <xf numFmtId="0" fontId="23" fillId="10" borderId="0" xfId="0" applyFont="1" applyFill="1"/>
    <xf numFmtId="0" fontId="23" fillId="14" borderId="0" xfId="16" applyFont="1" applyFill="1"/>
    <xf numFmtId="0" fontId="23" fillId="13" borderId="0" xfId="13" applyFont="1" applyFill="1"/>
    <xf numFmtId="0" fontId="23" fillId="14" borderId="0" xfId="13" applyFont="1" applyFill="1"/>
    <xf numFmtId="0" fontId="23" fillId="10" borderId="0" xfId="0" applyFont="1" applyFill="1" applyAlignment="1">
      <alignment vertical="center" wrapText="1"/>
    </xf>
    <xf numFmtId="0" fontId="23" fillId="13" borderId="0" xfId="13" applyFont="1" applyFill="1" applyAlignment="1">
      <alignment horizontal="center" vertical="center" wrapText="1"/>
    </xf>
    <xf numFmtId="0" fontId="23" fillId="0" borderId="0" xfId="0" applyNumberFormat="1" applyFont="1" applyAlignment="1"/>
    <xf numFmtId="0" fontId="28" fillId="0" borderId="0" xfId="17" applyNumberFormat="1" applyFont="1" applyFill="1" applyBorder="1" applyAlignment="1">
      <alignment horizontal="center" vertical="center"/>
    </xf>
    <xf numFmtId="0" fontId="28" fillId="0" borderId="0" xfId="17" applyNumberFormat="1" applyFont="1" applyFill="1" applyBorder="1" applyAlignment="1">
      <alignment horizontal="center" vertical="center" wrapText="1"/>
    </xf>
    <xf numFmtId="4" fontId="23" fillId="0" borderId="0" xfId="17" applyNumberFormat="1" applyFont="1" applyFill="1" applyBorder="1" applyAlignment="1">
      <alignment horizontal="center"/>
    </xf>
    <xf numFmtId="4" fontId="23" fillId="0" borderId="0" xfId="17" applyNumberFormat="1" applyFont="1" applyFill="1" applyBorder="1" applyAlignment="1">
      <alignment horizontal="right"/>
    </xf>
    <xf numFmtId="4" fontId="23" fillId="0" borderId="0" xfId="0" applyNumberFormat="1" applyFont="1" applyAlignment="1"/>
    <xf numFmtId="4" fontId="23" fillId="0" borderId="0" xfId="0" applyNumberFormat="1" applyFont="1" applyFill="1" applyAlignment="1"/>
    <xf numFmtId="4" fontId="23" fillId="0" borderId="0" xfId="0" applyNumberFormat="1" applyFont="1"/>
    <xf numFmtId="4" fontId="28" fillId="15" borderId="1" xfId="17" applyNumberFormat="1" applyFont="1" applyFill="1" applyBorder="1" applyAlignment="1">
      <alignment horizontal="right" shrinkToFit="1"/>
    </xf>
    <xf numFmtId="0" fontId="28" fillId="15" borderId="1" xfId="17" applyNumberFormat="1" applyFont="1" applyFill="1" applyBorder="1" applyAlignment="1">
      <alignment horizontal="center" vertical="center"/>
    </xf>
    <xf numFmtId="0" fontId="28" fillId="15" borderId="1" xfId="17" applyNumberFormat="1" applyFont="1" applyFill="1" applyBorder="1" applyAlignment="1">
      <alignment horizontal="center" vertical="center" wrapText="1"/>
    </xf>
    <xf numFmtId="4" fontId="28" fillId="15" borderId="1" xfId="17" applyNumberFormat="1" applyFont="1" applyFill="1" applyBorder="1" applyAlignment="1">
      <alignment horizontal="center" vertical="center"/>
    </xf>
    <xf numFmtId="4" fontId="28" fillId="0" borderId="0" xfId="17" applyNumberFormat="1" applyFont="1" applyFill="1" applyBorder="1" applyAlignment="1">
      <alignment horizontal="center" vertical="center"/>
    </xf>
    <xf numFmtId="0" fontId="23" fillId="0" borderId="21" xfId="17" applyNumberFormat="1" applyFont="1" applyFill="1" applyBorder="1" applyAlignment="1">
      <alignment horizontal="center" vertical="top"/>
    </xf>
    <xf numFmtId="0" fontId="23" fillId="0" borderId="21" xfId="17" applyNumberFormat="1" applyFont="1" applyFill="1" applyBorder="1" applyAlignment="1">
      <alignment vertical="top" wrapText="1"/>
    </xf>
    <xf numFmtId="0" fontId="23" fillId="0" borderId="21" xfId="17" applyNumberFormat="1" applyFont="1" applyFill="1" applyBorder="1" applyAlignment="1">
      <alignment horizontal="center"/>
    </xf>
    <xf numFmtId="4" fontId="23" fillId="0" borderId="21" xfId="17" applyNumberFormat="1" applyFont="1" applyFill="1" applyBorder="1" applyAlignment="1">
      <alignment horizontal="center"/>
    </xf>
    <xf numFmtId="4" fontId="23" fillId="0" borderId="21" xfId="17" applyNumberFormat="1" applyFont="1" applyFill="1" applyBorder="1" applyAlignment="1">
      <alignment horizontal="right"/>
    </xf>
    <xf numFmtId="0" fontId="23" fillId="0" borderId="19" xfId="17" applyNumberFormat="1" applyFont="1" applyFill="1" applyBorder="1" applyAlignment="1">
      <alignment horizontal="center" vertical="top"/>
    </xf>
    <xf numFmtId="0" fontId="23" fillId="0" borderId="19" xfId="17" applyNumberFormat="1" applyFont="1" applyFill="1" applyBorder="1" applyAlignment="1">
      <alignment horizontal="left" vertical="top" wrapText="1"/>
    </xf>
    <xf numFmtId="0" fontId="23" fillId="0" borderId="19" xfId="17" applyNumberFormat="1" applyFont="1" applyFill="1" applyBorder="1" applyAlignment="1">
      <alignment horizontal="center"/>
    </xf>
    <xf numFmtId="4" fontId="23" fillId="0" borderId="19" xfId="17" applyNumberFormat="1" applyFont="1" applyFill="1" applyBorder="1" applyAlignment="1">
      <alignment horizontal="center"/>
    </xf>
    <xf numFmtId="4" fontId="23" fillId="0" borderId="19" xfId="4" applyNumberFormat="1" applyFont="1" applyFill="1" applyBorder="1" applyAlignment="1">
      <alignment horizontal="right"/>
    </xf>
    <xf numFmtId="0" fontId="23" fillId="0" borderId="20" xfId="17" applyNumberFormat="1" applyFont="1" applyFill="1" applyBorder="1" applyAlignment="1">
      <alignment horizontal="center" vertical="top"/>
    </xf>
    <xf numFmtId="0" fontId="23" fillId="0" borderId="20" xfId="17" applyNumberFormat="1" applyFont="1" applyFill="1" applyBorder="1" applyAlignment="1">
      <alignment horizontal="left" vertical="top" wrapText="1"/>
    </xf>
    <xf numFmtId="0" fontId="23" fillId="0" borderId="20" xfId="17" applyNumberFormat="1" applyFont="1" applyFill="1" applyBorder="1" applyAlignment="1">
      <alignment horizontal="center"/>
    </xf>
    <xf numFmtId="4" fontId="23" fillId="0" borderId="20" xfId="17" applyNumberFormat="1" applyFont="1" applyFill="1" applyBorder="1" applyAlignment="1">
      <alignment horizontal="center"/>
    </xf>
    <xf numFmtId="4" fontId="23" fillId="0" borderId="20" xfId="17" applyNumberFormat="1" applyFont="1" applyFill="1" applyBorder="1" applyAlignment="1">
      <alignment horizontal="right"/>
    </xf>
    <xf numFmtId="0" fontId="23" fillId="0" borderId="21" xfId="17" applyNumberFormat="1" applyFont="1" applyFill="1" applyBorder="1" applyAlignment="1">
      <alignment horizontal="left" vertical="top" wrapText="1"/>
    </xf>
    <xf numFmtId="4" fontId="23" fillId="0" borderId="20" xfId="4" applyNumberFormat="1" applyFont="1" applyFill="1" applyBorder="1" applyAlignment="1">
      <alignment horizontal="right"/>
    </xf>
    <xf numFmtId="0" fontId="23" fillId="0" borderId="19" xfId="18" applyNumberFormat="1" applyFont="1" applyFill="1" applyBorder="1" applyAlignment="1">
      <alignment horizontal="center" vertical="top"/>
    </xf>
    <xf numFmtId="4" fontId="23" fillId="0" borderId="19" xfId="18" applyNumberFormat="1" applyFont="1" applyFill="1" applyBorder="1" applyAlignment="1">
      <alignment horizontal="center"/>
    </xf>
    <xf numFmtId="169" fontId="28" fillId="0" borderId="9" xfId="12" applyNumberFormat="1" applyFont="1" applyFill="1" applyBorder="1" applyAlignment="1">
      <alignment horizontal="center" vertical="center"/>
    </xf>
    <xf numFmtId="0" fontId="28" fillId="0" borderId="9" xfId="12" applyFont="1" applyFill="1" applyBorder="1" applyAlignment="1">
      <alignment horizontal="center" vertical="center"/>
    </xf>
    <xf numFmtId="4" fontId="28" fillId="0" borderId="9" xfId="12" applyNumberFormat="1" applyFont="1" applyFill="1" applyBorder="1" applyAlignment="1">
      <alignment horizontal="center" vertical="center"/>
    </xf>
    <xf numFmtId="4" fontId="28" fillId="0" borderId="9" xfId="12" applyNumberFormat="1" applyFont="1" applyFill="1" applyBorder="1" applyAlignment="1">
      <alignment horizontal="center" vertical="center" wrapText="1"/>
    </xf>
    <xf numFmtId="4" fontId="28" fillId="0" borderId="9" xfId="19" applyNumberFormat="1" applyFont="1" applyFill="1" applyBorder="1" applyAlignment="1">
      <alignment horizontal="center" vertical="center" wrapText="1"/>
    </xf>
    <xf numFmtId="2" fontId="23" fillId="0" borderId="0" xfId="12" applyNumberFormat="1" applyFont="1" applyFill="1" applyBorder="1" applyAlignment="1">
      <alignment horizontal="center" vertical="center" wrapText="1"/>
    </xf>
    <xf numFmtId="2" fontId="18" fillId="5" borderId="0" xfId="12" applyNumberFormat="1" applyFont="1" applyFill="1" applyBorder="1" applyAlignment="1">
      <alignment horizontal="left" vertical="center" wrapText="1"/>
    </xf>
    <xf numFmtId="2" fontId="18" fillId="8" borderId="0" xfId="12" applyNumberFormat="1" applyFont="1" applyFill="1" applyBorder="1" applyAlignment="1">
      <alignment horizontal="left" vertical="center" wrapText="1"/>
    </xf>
    <xf numFmtId="2" fontId="18" fillId="12" borderId="0" xfId="12" applyNumberFormat="1" applyFont="1" applyFill="1" applyBorder="1" applyAlignment="1">
      <alignment horizontal="left" vertical="center" wrapText="1"/>
    </xf>
    <xf numFmtId="2" fontId="23" fillId="11" borderId="0" xfId="12" applyNumberFormat="1" applyFont="1" applyFill="1" applyBorder="1" applyAlignment="1">
      <alignment horizontal="center" vertical="center" wrapText="1"/>
    </xf>
    <xf numFmtId="0" fontId="17" fillId="13" borderId="0" xfId="16" applyFont="1" applyFill="1"/>
    <xf numFmtId="0" fontId="23" fillId="0" borderId="0" xfId="12" applyFont="1"/>
    <xf numFmtId="0" fontId="17" fillId="0" borderId="1" xfId="0" applyFont="1" applyBorder="1" applyAlignment="1">
      <alignment horizontal="center" vertical="top" wrapText="1"/>
    </xf>
    <xf numFmtId="0" fontId="17" fillId="0" borderId="1" xfId="0" applyFont="1" applyBorder="1" applyAlignment="1">
      <alignment horizontal="left" vertical="top" wrapText="1"/>
    </xf>
    <xf numFmtId="0" fontId="17" fillId="0" borderId="1" xfId="0" applyFont="1" applyBorder="1" applyAlignment="1">
      <alignment horizontal="center"/>
    </xf>
    <xf numFmtId="4" fontId="17" fillId="0" borderId="1" xfId="0" applyNumberFormat="1" applyFont="1" applyBorder="1" applyAlignment="1">
      <alignment horizontal="center"/>
    </xf>
    <xf numFmtId="4" fontId="17" fillId="0" borderId="19" xfId="0" applyNumberFormat="1" applyFont="1" applyBorder="1" applyAlignment="1">
      <alignment horizontal="center"/>
    </xf>
    <xf numFmtId="0" fontId="17" fillId="0" borderId="3" xfId="0" applyFont="1" applyBorder="1"/>
    <xf numFmtId="4" fontId="28" fillId="7" borderId="15" xfId="19" applyNumberFormat="1" applyFont="1" applyFill="1" applyBorder="1"/>
    <xf numFmtId="2" fontId="23" fillId="0" borderId="0" xfId="12" applyNumberFormat="1" applyFont="1" applyFill="1" applyBorder="1"/>
    <xf numFmtId="2" fontId="23" fillId="11" borderId="0" xfId="12" applyNumberFormat="1" applyFont="1" applyFill="1" applyBorder="1"/>
    <xf numFmtId="2" fontId="23" fillId="13" borderId="0" xfId="12" applyNumberFormat="1" applyFont="1" applyFill="1" applyBorder="1"/>
    <xf numFmtId="0" fontId="28" fillId="15" borderId="5" xfId="16" applyFont="1" applyFill="1" applyBorder="1" applyAlignment="1"/>
    <xf numFmtId="0" fontId="28" fillId="15" borderId="6" xfId="16" applyFont="1" applyFill="1" applyBorder="1" applyAlignment="1"/>
    <xf numFmtId="0" fontId="34" fillId="0" borderId="1" xfId="14" applyFont="1" applyFill="1" applyBorder="1" applyAlignment="1">
      <alignment horizontal="center" vertical="top"/>
    </xf>
    <xf numFmtId="0" fontId="34" fillId="0" borderId="1" xfId="14" applyFont="1" applyBorder="1" applyAlignment="1">
      <alignment wrapText="1"/>
    </xf>
    <xf numFmtId="4" fontId="34" fillId="0" borderId="1" xfId="14" applyNumberFormat="1" applyFont="1" applyBorder="1"/>
    <xf numFmtId="49" fontId="34" fillId="0" borderId="1" xfId="14" applyNumberFormat="1" applyFont="1" applyBorder="1" applyAlignment="1">
      <alignment wrapText="1"/>
    </xf>
    <xf numFmtId="49" fontId="34" fillId="0" borderId="1" xfId="14" applyNumberFormat="1" applyFont="1" applyFill="1" applyBorder="1" applyAlignment="1">
      <alignment horizontal="left" vertical="top" wrapText="1"/>
    </xf>
    <xf numFmtId="4" fontId="34" fillId="0" borderId="1" xfId="14" applyNumberFormat="1" applyFont="1" applyBorder="1" applyAlignment="1">
      <alignment vertical="top"/>
    </xf>
    <xf numFmtId="0" fontId="34" fillId="0" borderId="1" xfId="14" applyFont="1" applyFill="1" applyBorder="1" applyAlignment="1">
      <alignment horizontal="center"/>
    </xf>
    <xf numFmtId="0" fontId="34" fillId="0" borderId="1" xfId="14" applyNumberFormat="1" applyFont="1" applyFill="1" applyBorder="1" applyAlignment="1">
      <alignment horizontal="left" vertical="top" wrapText="1"/>
    </xf>
    <xf numFmtId="0" fontId="45" fillId="0" borderId="1" xfId="14" applyFont="1" applyBorder="1"/>
    <xf numFmtId="0" fontId="34" fillId="0" borderId="1" xfId="14" applyFont="1" applyFill="1" applyBorder="1" applyAlignment="1">
      <alignment horizontal="left"/>
    </xf>
    <xf numFmtId="0" fontId="17" fillId="0" borderId="0" xfId="14" applyFont="1"/>
    <xf numFmtId="0" fontId="61" fillId="0" borderId="16" xfId="14" applyFont="1" applyFill="1" applyBorder="1" applyAlignment="1">
      <alignment horizontal="center"/>
    </xf>
    <xf numFmtId="0" fontId="61" fillId="0" borderId="0" xfId="14" applyFont="1" applyBorder="1" applyAlignment="1">
      <alignment horizontal="center"/>
    </xf>
    <xf numFmtId="0" fontId="61" fillId="0" borderId="7" xfId="14" applyFont="1" applyBorder="1" applyAlignment="1">
      <alignment horizontal="center"/>
    </xf>
    <xf numFmtId="0" fontId="17" fillId="0" borderId="17" xfId="14" applyFont="1" applyBorder="1"/>
    <xf numFmtId="0" fontId="17" fillId="0" borderId="3" xfId="14" applyFont="1" applyBorder="1"/>
    <xf numFmtId="0" fontId="17" fillId="0" borderId="18" xfId="14" applyFont="1" applyBorder="1"/>
    <xf numFmtId="4" fontId="17" fillId="0" borderId="20" xfId="0" applyNumberFormat="1" applyFont="1" applyFill="1" applyBorder="1" applyAlignment="1">
      <alignment horizontal="right" wrapText="1"/>
    </xf>
    <xf numFmtId="0" fontId="17" fillId="0" borderId="19" xfId="0" applyFont="1" applyFill="1" applyBorder="1" applyAlignment="1">
      <alignment horizontal="right" vertical="top" wrapText="1"/>
    </xf>
    <xf numFmtId="0" fontId="17" fillId="0" borderId="19" xfId="7" applyFont="1" applyFill="1" applyBorder="1" applyAlignment="1">
      <alignment horizontal="center"/>
    </xf>
    <xf numFmtId="4" fontId="17" fillId="0" borderId="19" xfId="0" applyNumberFormat="1" applyFont="1" applyFill="1" applyBorder="1" applyAlignment="1">
      <alignment horizontal="right" wrapText="1"/>
    </xf>
    <xf numFmtId="0" fontId="62" fillId="5" borderId="0" xfId="0" applyFont="1" applyFill="1" applyAlignment="1">
      <alignment horizontal="left" vertical="center" wrapText="1"/>
    </xf>
    <xf numFmtId="0" fontId="62" fillId="8" borderId="0" xfId="0" applyFont="1" applyFill="1" applyAlignment="1">
      <alignment horizontal="left" vertical="center" wrapText="1"/>
    </xf>
    <xf numFmtId="0" fontId="62" fillId="12" borderId="0" xfId="0" applyFont="1" applyFill="1" applyAlignment="1">
      <alignment horizontal="left" vertical="center" wrapText="1"/>
    </xf>
    <xf numFmtId="169" fontId="17" fillId="0" borderId="0" xfId="12" applyNumberFormat="1" applyFont="1"/>
    <xf numFmtId="0" fontId="17" fillId="0" borderId="0" xfId="12" applyFont="1"/>
    <xf numFmtId="4" fontId="17" fillId="0" borderId="0" xfId="12" applyNumberFormat="1" applyFont="1"/>
    <xf numFmtId="4" fontId="17" fillId="0" borderId="0" xfId="19" applyNumberFormat="1" applyFont="1"/>
    <xf numFmtId="2" fontId="17" fillId="0" borderId="0" xfId="12" applyNumberFormat="1" applyFont="1" applyFill="1"/>
    <xf numFmtId="2" fontId="62" fillId="5" borderId="0" xfId="12" applyNumberFormat="1" applyFont="1" applyFill="1" applyAlignment="1">
      <alignment horizontal="left" vertical="center" wrapText="1"/>
    </xf>
    <xf numFmtId="2" fontId="62" fillId="8" borderId="0" xfId="12" applyNumberFormat="1" applyFont="1" applyFill="1" applyAlignment="1">
      <alignment horizontal="left" vertical="center" wrapText="1"/>
    </xf>
    <xf numFmtId="2" fontId="62" fillId="12" borderId="0" xfId="12" applyNumberFormat="1" applyFont="1" applyFill="1" applyAlignment="1">
      <alignment horizontal="left" vertical="center" wrapText="1"/>
    </xf>
    <xf numFmtId="0" fontId="31" fillId="11" borderId="0" xfId="13" applyFont="1" applyFill="1" applyAlignment="1">
      <alignment horizontal="center" vertical="center"/>
    </xf>
    <xf numFmtId="0" fontId="63" fillId="13" borderId="0" xfId="13" applyFont="1" applyFill="1" applyAlignment="1">
      <alignment horizontal="center" vertical="center"/>
    </xf>
    <xf numFmtId="1" fontId="28" fillId="7" borderId="10" xfId="12" applyNumberFormat="1" applyFont="1" applyFill="1" applyBorder="1" applyAlignment="1">
      <alignment horizontal="center" vertical="center" wrapText="1"/>
    </xf>
    <xf numFmtId="0" fontId="28" fillId="7" borderId="11" xfId="12" applyFont="1" applyFill="1" applyBorder="1" applyAlignment="1">
      <alignment wrapText="1"/>
    </xf>
    <xf numFmtId="0" fontId="23" fillId="7" borderId="11" xfId="12" applyFont="1" applyFill="1" applyBorder="1" applyAlignment="1">
      <alignment wrapText="1"/>
    </xf>
    <xf numFmtId="4" fontId="23" fillId="7" borderId="12" xfId="12" applyNumberFormat="1" applyFont="1" applyFill="1" applyBorder="1" applyAlignment="1">
      <alignment wrapText="1"/>
    </xf>
    <xf numFmtId="4" fontId="23" fillId="7" borderId="10" xfId="12" applyNumberFormat="1" applyFont="1" applyFill="1" applyBorder="1"/>
    <xf numFmtId="4" fontId="23" fillId="7" borderId="12" xfId="19" applyNumberFormat="1" applyFont="1" applyFill="1" applyBorder="1"/>
    <xf numFmtId="169" fontId="17" fillId="0" borderId="13" xfId="12" applyNumberFormat="1" applyFont="1" applyBorder="1" applyAlignment="1">
      <alignment horizontal="center" vertical="top" wrapText="1"/>
    </xf>
    <xf numFmtId="0" fontId="21" fillId="0" borderId="14" xfId="12" applyFont="1" applyBorder="1" applyAlignment="1">
      <alignment horizontal="justify" vertical="top" wrapText="1"/>
    </xf>
    <xf numFmtId="0" fontId="21" fillId="0" borderId="14" xfId="12" applyFont="1" applyBorder="1" applyAlignment="1">
      <alignment horizontal="center" wrapText="1"/>
    </xf>
    <xf numFmtId="4" fontId="21" fillId="0" borderId="15" xfId="12" applyNumberFormat="1" applyFont="1" applyBorder="1" applyAlignment="1">
      <alignment wrapText="1"/>
    </xf>
    <xf numFmtId="4" fontId="17" fillId="0" borderId="13" xfId="12" applyNumberFormat="1" applyFont="1" applyBorder="1"/>
    <xf numFmtId="4" fontId="17" fillId="0" borderId="15" xfId="19" applyNumberFormat="1" applyFont="1" applyFill="1" applyBorder="1"/>
    <xf numFmtId="2" fontId="17" fillId="0" borderId="0" xfId="12" applyNumberFormat="1" applyFont="1" applyFill="1" applyBorder="1"/>
    <xf numFmtId="2" fontId="17" fillId="11" borderId="0" xfId="12" applyNumberFormat="1" applyFont="1" applyFill="1" applyBorder="1" applyAlignment="1">
      <alignment vertical="center" wrapText="1"/>
    </xf>
    <xf numFmtId="2" fontId="17" fillId="13" borderId="0" xfId="12" applyNumberFormat="1" applyFont="1" applyFill="1" applyBorder="1"/>
    <xf numFmtId="2" fontId="62" fillId="5" borderId="0" xfId="12" applyNumberFormat="1" applyFont="1" applyFill="1" applyBorder="1" applyAlignment="1">
      <alignment horizontal="left" vertical="center" wrapText="1"/>
    </xf>
    <xf numFmtId="2" fontId="62" fillId="8" borderId="0" xfId="12" applyNumberFormat="1" applyFont="1" applyFill="1" applyBorder="1" applyAlignment="1">
      <alignment horizontal="left" vertical="center" wrapText="1"/>
    </xf>
    <xf numFmtId="2" fontId="62" fillId="12" borderId="0" xfId="12" applyNumberFormat="1" applyFont="1" applyFill="1" applyBorder="1" applyAlignment="1">
      <alignment horizontal="left" vertical="center" wrapText="1"/>
    </xf>
    <xf numFmtId="2" fontId="17" fillId="11" borderId="0" xfId="12" applyNumberFormat="1" applyFont="1" applyFill="1" applyBorder="1"/>
    <xf numFmtId="2" fontId="17" fillId="0" borderId="0" xfId="12" applyNumberFormat="1" applyFont="1"/>
    <xf numFmtId="0" fontId="21" fillId="0" borderId="0" xfId="12" applyFont="1" applyBorder="1" applyAlignment="1">
      <alignment horizontal="justify" vertical="top" wrapText="1"/>
    </xf>
    <xf numFmtId="0" fontId="21" fillId="0" borderId="14" xfId="12" applyFont="1" applyBorder="1" applyAlignment="1">
      <alignment horizontal="justify" vertical="top"/>
    </xf>
    <xf numFmtId="0" fontId="21" fillId="0" borderId="14" xfId="12" applyFont="1" applyBorder="1" applyAlignment="1">
      <alignment horizontal="left" vertical="top" wrapText="1"/>
    </xf>
    <xf numFmtId="2" fontId="62" fillId="0" borderId="0" xfId="12" applyNumberFormat="1" applyFont="1" applyFill="1" applyAlignment="1">
      <alignment horizontal="left" vertical="center" wrapText="1"/>
    </xf>
    <xf numFmtId="49" fontId="28" fillId="0" borderId="0" xfId="16" applyNumberFormat="1" applyFont="1" applyBorder="1" applyAlignment="1"/>
    <xf numFmtId="4" fontId="34" fillId="16" borderId="1" xfId="14" applyNumberFormat="1" applyFont="1" applyFill="1" applyBorder="1"/>
    <xf numFmtId="0" fontId="65" fillId="13" borderId="0" xfId="0" applyFont="1" applyFill="1"/>
    <xf numFmtId="0" fontId="37" fillId="0" borderId="20" xfId="0" applyFont="1" applyFill="1" applyBorder="1" applyAlignment="1">
      <alignment horizontal="justify" vertical="top" wrapText="1"/>
    </xf>
    <xf numFmtId="0" fontId="17" fillId="0" borderId="21" xfId="0" applyFont="1" applyFill="1" applyBorder="1" applyAlignment="1">
      <alignment horizontal="center"/>
    </xf>
    <xf numFmtId="4" fontId="17" fillId="0" borderId="21" xfId="0" applyNumberFormat="1" applyFont="1" applyFill="1" applyBorder="1"/>
    <xf numFmtId="4" fontId="17" fillId="0" borderId="21" xfId="0" applyNumberFormat="1" applyFont="1" applyFill="1" applyBorder="1" applyAlignment="1">
      <alignment horizontal="right"/>
    </xf>
    <xf numFmtId="4" fontId="17" fillId="0" borderId="19" xfId="7" applyNumberFormat="1" applyFont="1" applyFill="1" applyBorder="1" applyAlignment="1">
      <alignment horizontal="right"/>
    </xf>
    <xf numFmtId="0" fontId="66" fillId="0" borderId="20" xfId="0" applyFont="1" applyBorder="1" applyAlignment="1">
      <alignment horizontal="justify" vertical="top" wrapText="1"/>
    </xf>
    <xf numFmtId="169" fontId="17" fillId="0" borderId="13" xfId="12" applyNumberFormat="1" applyFont="1" applyFill="1" applyBorder="1" applyAlignment="1">
      <alignment horizontal="center" vertical="top" wrapText="1"/>
    </xf>
    <xf numFmtId="0" fontId="21" fillId="0" borderId="14" xfId="12" applyFont="1" applyFill="1" applyBorder="1" applyAlignment="1">
      <alignment horizontal="justify" vertical="top" wrapText="1"/>
    </xf>
    <xf numFmtId="4" fontId="21" fillId="0" borderId="15" xfId="12" applyNumberFormat="1" applyFont="1" applyFill="1" applyBorder="1" applyAlignment="1">
      <alignment wrapText="1"/>
    </xf>
    <xf numFmtId="4" fontId="17" fillId="0" borderId="13" xfId="12" applyNumberFormat="1" applyFont="1" applyFill="1" applyBorder="1"/>
    <xf numFmtId="0" fontId="21" fillId="0" borderId="14" xfId="12" applyFont="1" applyFill="1" applyBorder="1" applyAlignment="1">
      <alignment horizontal="center" wrapText="1"/>
    </xf>
    <xf numFmtId="166" fontId="50" fillId="0" borderId="31" xfId="13" applyNumberFormat="1" applyFont="1" applyBorder="1" applyAlignment="1">
      <alignment horizontal="left" vertical="top"/>
    </xf>
    <xf numFmtId="4" fontId="50" fillId="0" borderId="32" xfId="13" applyNumberFormat="1" applyFont="1" applyBorder="1"/>
    <xf numFmtId="0" fontId="19" fillId="0" borderId="29" xfId="6" applyFont="1" applyFill="1" applyBorder="1" applyAlignment="1">
      <alignment horizontal="center" vertical="center"/>
    </xf>
    <xf numFmtId="0" fontId="19" fillId="0" borderId="30" xfId="0" applyFont="1" applyBorder="1" applyAlignment="1">
      <alignment horizontal="center" vertical="center"/>
    </xf>
    <xf numFmtId="166" fontId="19" fillId="15" borderId="29" xfId="13" applyNumberFormat="1" applyFont="1" applyFill="1" applyBorder="1" applyAlignment="1">
      <alignment vertical="center"/>
    </xf>
    <xf numFmtId="166" fontId="50" fillId="0" borderId="31" xfId="13" applyNumberFormat="1" applyFont="1" applyBorder="1" applyAlignment="1">
      <alignment vertical="top"/>
    </xf>
    <xf numFmtId="1" fontId="50" fillId="0" borderId="29" xfId="13" applyNumberFormat="1" applyFont="1" applyBorder="1" applyAlignment="1">
      <alignment horizontal="center" vertical="center"/>
    </xf>
    <xf numFmtId="4" fontId="50" fillId="0" borderId="30" xfId="13" applyNumberFormat="1" applyFont="1" applyBorder="1"/>
    <xf numFmtId="1" fontId="50" fillId="0" borderId="34" xfId="13" applyNumberFormat="1" applyFont="1" applyBorder="1" applyAlignment="1">
      <alignment horizontal="center" vertical="center"/>
    </xf>
    <xf numFmtId="4" fontId="50" fillId="0" borderId="35" xfId="13" applyNumberFormat="1" applyFont="1" applyBorder="1"/>
    <xf numFmtId="166" fontId="50" fillId="0" borderId="31" xfId="13" applyNumberFormat="1" applyFont="1" applyBorder="1"/>
    <xf numFmtId="167" fontId="50" fillId="0" borderId="0" xfId="13" applyNumberFormat="1" applyFont="1" applyBorder="1"/>
    <xf numFmtId="4" fontId="19" fillId="15" borderId="30" xfId="13" applyNumberFormat="1" applyFont="1" applyFill="1" applyBorder="1"/>
    <xf numFmtId="166" fontId="19" fillId="15" borderId="36" xfId="13" applyNumberFormat="1" applyFont="1" applyFill="1" applyBorder="1" applyAlignment="1">
      <alignment vertical="top"/>
    </xf>
    <xf numFmtId="168" fontId="50" fillId="0" borderId="0" xfId="13" applyNumberFormat="1" applyFont="1" applyBorder="1" applyAlignment="1">
      <alignment horizontal="right"/>
    </xf>
    <xf numFmtId="4" fontId="50" fillId="0" borderId="0" xfId="13" applyNumberFormat="1" applyFont="1" applyBorder="1" applyAlignment="1">
      <alignment horizontal="right"/>
    </xf>
    <xf numFmtId="1" fontId="50" fillId="0" borderId="29" xfId="13" applyNumberFormat="1" applyFont="1" applyBorder="1" applyAlignment="1">
      <alignment horizontal="center" vertical="top"/>
    </xf>
    <xf numFmtId="1" fontId="50" fillId="0" borderId="34" xfId="13" applyNumberFormat="1" applyFont="1" applyBorder="1" applyAlignment="1">
      <alignment horizontal="center" vertical="top"/>
    </xf>
    <xf numFmtId="166" fontId="19" fillId="15" borderId="29" xfId="13" applyNumberFormat="1" applyFont="1" applyFill="1" applyBorder="1" applyAlignment="1">
      <alignment horizontal="left" vertical="top"/>
    </xf>
    <xf numFmtId="4" fontId="19" fillId="15" borderId="40" xfId="13" applyNumberFormat="1" applyFont="1" applyFill="1" applyBorder="1"/>
    <xf numFmtId="0" fontId="29" fillId="0" borderId="29" xfId="6" applyFont="1" applyFill="1" applyBorder="1" applyAlignment="1">
      <alignment horizontal="center" vertical="top"/>
    </xf>
    <xf numFmtId="4" fontId="29" fillId="0" borderId="30" xfId="6" applyNumberFormat="1" applyFont="1" applyFill="1" applyBorder="1" applyAlignment="1">
      <alignment horizontal="center"/>
    </xf>
    <xf numFmtId="0" fontId="34" fillId="15" borderId="44" xfId="0" applyFont="1" applyFill="1" applyBorder="1" applyAlignment="1">
      <alignment horizontal="center" vertical="top"/>
    </xf>
    <xf numFmtId="4" fontId="35" fillId="15" borderId="45" xfId="0" applyNumberFormat="1" applyFont="1" applyFill="1" applyBorder="1" applyAlignment="1">
      <alignment horizontal="center"/>
    </xf>
    <xf numFmtId="0" fontId="17" fillId="0" borderId="31" xfId="0" applyFont="1" applyFill="1" applyBorder="1" applyAlignment="1">
      <alignment horizontal="center" vertical="top"/>
    </xf>
    <xf numFmtId="4" fontId="17" fillId="0" borderId="32" xfId="0" applyNumberFormat="1" applyFont="1" applyBorder="1"/>
    <xf numFmtId="0" fontId="17" fillId="0" borderId="46" xfId="0" applyFont="1" applyFill="1" applyBorder="1" applyAlignment="1">
      <alignment horizontal="center" vertical="top"/>
    </xf>
    <xf numFmtId="4" fontId="17" fillId="0" borderId="47" xfId="0" applyNumberFormat="1" applyFont="1" applyBorder="1"/>
    <xf numFmtId="0" fontId="17" fillId="0" borderId="34" xfId="0" applyFont="1" applyFill="1" applyBorder="1" applyAlignment="1">
      <alignment horizontal="center" vertical="top"/>
    </xf>
    <xf numFmtId="4" fontId="17" fillId="0" borderId="35" xfId="0" applyNumberFormat="1" applyFont="1" applyFill="1" applyBorder="1"/>
    <xf numFmtId="0" fontId="17" fillId="0" borderId="48" xfId="0" applyFont="1" applyFill="1" applyBorder="1" applyAlignment="1">
      <alignment horizontal="center" vertical="top"/>
    </xf>
    <xf numFmtId="4" fontId="17" fillId="0" borderId="49" xfId="0" applyNumberFormat="1" applyFont="1" applyBorder="1"/>
    <xf numFmtId="4" fontId="17" fillId="0" borderId="35" xfId="0" applyNumberFormat="1" applyFont="1" applyBorder="1"/>
    <xf numFmtId="4" fontId="17" fillId="0" borderId="49" xfId="0" applyNumberFormat="1" applyFont="1" applyFill="1" applyBorder="1"/>
    <xf numFmtId="0" fontId="17" fillId="15" borderId="36" xfId="0" applyFont="1" applyFill="1" applyBorder="1" applyAlignment="1">
      <alignment horizontal="center" vertical="top"/>
    </xf>
    <xf numFmtId="4" fontId="34" fillId="15" borderId="33" xfId="0" applyNumberFormat="1" applyFont="1" applyFill="1" applyBorder="1"/>
    <xf numFmtId="0" fontId="34" fillId="15" borderId="36" xfId="0" applyFont="1" applyFill="1" applyBorder="1" applyAlignment="1">
      <alignment horizontal="center" vertical="top"/>
    </xf>
    <xf numFmtId="4" fontId="40" fillId="15" borderId="33" xfId="0" applyNumberFormat="1" applyFont="1" applyFill="1" applyBorder="1" applyAlignment="1">
      <alignment horizontal="center"/>
    </xf>
    <xf numFmtId="4" fontId="40" fillId="0" borderId="32" xfId="0" applyNumberFormat="1" applyFont="1" applyBorder="1" applyAlignment="1">
      <alignment horizontal="center"/>
    </xf>
    <xf numFmtId="4" fontId="40" fillId="0" borderId="47" xfId="0" applyNumberFormat="1" applyFont="1" applyBorder="1" applyAlignment="1">
      <alignment horizontal="center"/>
    </xf>
    <xf numFmtId="4" fontId="40" fillId="0" borderId="49" xfId="0" applyNumberFormat="1" applyFont="1" applyBorder="1" applyAlignment="1">
      <alignment horizontal="center"/>
    </xf>
    <xf numFmtId="4" fontId="17" fillId="0" borderId="49" xfId="7" applyNumberFormat="1" applyFont="1" applyBorder="1"/>
    <xf numFmtId="4" fontId="28" fillId="15" borderId="33" xfId="0" applyNumberFormat="1" applyFont="1" applyFill="1" applyBorder="1" applyAlignment="1">
      <alignment horizontal="right"/>
    </xf>
    <xf numFmtId="4" fontId="17" fillId="15" borderId="33" xfId="0" applyNumberFormat="1" applyFont="1" applyFill="1" applyBorder="1"/>
    <xf numFmtId="4" fontId="41" fillId="0" borderId="49" xfId="0" applyNumberFormat="1" applyFont="1" applyBorder="1" applyAlignment="1">
      <alignment horizontal="center"/>
    </xf>
    <xf numFmtId="0" fontId="17" fillId="0" borderId="48" xfId="0" applyFont="1" applyFill="1" applyBorder="1" applyAlignment="1">
      <alignment horizontal="center" vertical="center"/>
    </xf>
    <xf numFmtId="4" fontId="41" fillId="0" borderId="49" xfId="0" applyNumberFormat="1" applyFont="1" applyBorder="1" applyAlignment="1">
      <alignment horizontal="center" vertical="center"/>
    </xf>
    <xf numFmtId="4" fontId="34" fillId="15" borderId="33" xfId="0" applyNumberFormat="1" applyFont="1" applyFill="1" applyBorder="1" applyAlignment="1">
      <alignment horizontal="right"/>
    </xf>
    <xf numFmtId="4" fontId="17" fillId="0" borderId="32" xfId="7" applyNumberFormat="1" applyFont="1" applyBorder="1"/>
    <xf numFmtId="4" fontId="43" fillId="0" borderId="32" xfId="0" applyNumberFormat="1" applyFont="1" applyBorder="1" applyAlignment="1">
      <alignment horizontal="center"/>
    </xf>
    <xf numFmtId="0" fontId="34" fillId="15" borderId="36" xfId="7" applyFont="1" applyFill="1" applyBorder="1" applyAlignment="1">
      <alignment horizontal="center" vertical="top"/>
    </xf>
    <xf numFmtId="4" fontId="17" fillId="15" borderId="33" xfId="7" applyNumberFormat="1" applyFont="1" applyFill="1" applyBorder="1"/>
    <xf numFmtId="0" fontId="37" fillId="0" borderId="48" xfId="0" applyFont="1" applyFill="1" applyBorder="1" applyAlignment="1">
      <alignment horizontal="center" vertical="top"/>
    </xf>
    <xf numFmtId="4" fontId="37" fillId="0" borderId="49" xfId="0" applyNumberFormat="1" applyFont="1" applyBorder="1"/>
    <xf numFmtId="4" fontId="17" fillId="0" borderId="47" xfId="0" applyNumberFormat="1" applyFont="1" applyFill="1" applyBorder="1"/>
    <xf numFmtId="4" fontId="17" fillId="0" borderId="35" xfId="7" applyNumberFormat="1" applyFont="1" applyFill="1" applyBorder="1"/>
    <xf numFmtId="4" fontId="17" fillId="0" borderId="35" xfId="7" applyNumberFormat="1" applyFont="1" applyBorder="1"/>
    <xf numFmtId="0" fontId="17" fillId="0" borderId="48" xfId="0" applyFont="1" applyBorder="1" applyAlignment="1">
      <alignment horizontal="center" vertical="top"/>
    </xf>
    <xf numFmtId="0" fontId="17" fillId="0" borderId="50" xfId="0" applyFont="1" applyFill="1" applyBorder="1" applyAlignment="1">
      <alignment horizontal="center" vertical="top"/>
    </xf>
    <xf numFmtId="4" fontId="17" fillId="0" borderId="51" xfId="0" applyNumberFormat="1" applyFont="1" applyBorder="1"/>
    <xf numFmtId="0" fontId="17" fillId="0" borderId="44" xfId="0" applyFont="1" applyFill="1" applyBorder="1" applyAlignment="1">
      <alignment horizontal="center" vertical="top"/>
    </xf>
    <xf numFmtId="4" fontId="17" fillId="0" borderId="45" xfId="0" applyNumberFormat="1" applyFont="1" applyBorder="1"/>
    <xf numFmtId="4" fontId="34" fillId="15" borderId="52" xfId="0" applyNumberFormat="1" applyFont="1" applyFill="1" applyBorder="1" applyAlignment="1">
      <alignment horizontal="right"/>
    </xf>
    <xf numFmtId="0" fontId="45" fillId="0" borderId="31" xfId="0" applyFont="1" applyFill="1" applyBorder="1"/>
    <xf numFmtId="0" fontId="34" fillId="0" borderId="36" xfId="0" applyFont="1" applyFill="1" applyBorder="1" applyAlignment="1">
      <alignment horizontal="center"/>
    </xf>
    <xf numFmtId="4" fontId="23" fillId="0" borderId="30" xfId="0" applyNumberFormat="1" applyFont="1" applyBorder="1"/>
    <xf numFmtId="49" fontId="34" fillId="0" borderId="36" xfId="0" applyNumberFormat="1" applyFont="1" applyFill="1" applyBorder="1" applyAlignment="1">
      <alignment horizontal="center" vertical="top"/>
    </xf>
    <xf numFmtId="49" fontId="6" fillId="0" borderId="31" xfId="0" applyNumberFormat="1" applyFont="1" applyFill="1" applyBorder="1" applyAlignment="1">
      <alignment horizontal="center" vertical="top"/>
    </xf>
    <xf numFmtId="0" fontId="34" fillId="15" borderId="37" xfId="0" applyFont="1" applyFill="1" applyBorder="1" applyAlignment="1">
      <alignment horizontal="center" vertical="top"/>
    </xf>
    <xf numFmtId="0" fontId="34" fillId="15" borderId="38" xfId="0" applyFont="1" applyFill="1" applyBorder="1" applyAlignment="1">
      <alignment horizontal="center" vertical="center" wrapText="1"/>
    </xf>
    <xf numFmtId="4" fontId="34" fillId="15" borderId="52" xfId="0" applyNumberFormat="1" applyFont="1" applyFill="1" applyBorder="1"/>
    <xf numFmtId="49" fontId="50" fillId="0" borderId="31" xfId="16" applyNumberFormat="1" applyFont="1" applyBorder="1" applyAlignment="1">
      <alignment horizontal="center" vertical="center"/>
    </xf>
    <xf numFmtId="4" fontId="51" fillId="0" borderId="32" xfId="16" applyNumberFormat="1" applyFont="1" applyBorder="1" applyAlignment="1">
      <alignment horizontal="right"/>
    </xf>
    <xf numFmtId="49" fontId="19" fillId="0" borderId="29" xfId="16" applyNumberFormat="1" applyFont="1" applyFill="1" applyBorder="1" applyAlignment="1">
      <alignment horizontal="center" vertical="center"/>
    </xf>
    <xf numFmtId="4" fontId="19" fillId="0" borderId="30" xfId="16" applyNumberFormat="1" applyFont="1" applyFill="1" applyBorder="1" applyAlignment="1">
      <alignment horizontal="center" vertical="center"/>
    </xf>
    <xf numFmtId="49" fontId="19" fillId="0" borderId="31" xfId="16" applyNumberFormat="1" applyFont="1" applyFill="1" applyBorder="1" applyAlignment="1">
      <alignment horizontal="center" vertical="center"/>
    </xf>
    <xf numFmtId="4" fontId="19" fillId="0" borderId="32" xfId="16" applyNumberFormat="1" applyFont="1" applyFill="1" applyBorder="1" applyAlignment="1">
      <alignment horizontal="center" vertical="center"/>
    </xf>
    <xf numFmtId="49" fontId="19" fillId="15" borderId="29" xfId="16" applyNumberFormat="1" applyFont="1" applyFill="1" applyBorder="1" applyAlignment="1">
      <alignment horizontal="center" vertical="center"/>
    </xf>
    <xf numFmtId="49" fontId="50" fillId="0" borderId="29" xfId="16" applyNumberFormat="1" applyFont="1" applyBorder="1" applyAlignment="1">
      <alignment horizontal="center" vertical="center"/>
    </xf>
    <xf numFmtId="4" fontId="50" fillId="0" borderId="30" xfId="16" applyNumberFormat="1" applyFont="1" applyBorder="1" applyAlignment="1">
      <alignment horizontal="right"/>
    </xf>
    <xf numFmtId="49" fontId="50" fillId="0" borderId="48" xfId="16" applyNumberFormat="1" applyFont="1" applyBorder="1" applyAlignment="1">
      <alignment horizontal="center" vertical="center"/>
    </xf>
    <xf numFmtId="4" fontId="50" fillId="0" borderId="49" xfId="16" applyNumberFormat="1" applyFont="1" applyBorder="1" applyAlignment="1">
      <alignment horizontal="right"/>
    </xf>
    <xf numFmtId="49" fontId="50" fillId="0" borderId="34" xfId="16" applyNumberFormat="1" applyFont="1" applyBorder="1" applyAlignment="1">
      <alignment horizontal="center" vertical="center"/>
    </xf>
    <xf numFmtId="4" fontId="50" fillId="0" borderId="35" xfId="16" applyNumberFormat="1" applyFont="1" applyBorder="1" applyAlignment="1">
      <alignment horizontal="right"/>
    </xf>
    <xf numFmtId="4" fontId="51" fillId="0" borderId="49" xfId="16" applyNumberFormat="1" applyFont="1" applyBorder="1" applyAlignment="1">
      <alignment horizontal="right"/>
    </xf>
    <xf numFmtId="4" fontId="19" fillId="15" borderId="30" xfId="16" applyNumberFormat="1" applyFont="1" applyFill="1" applyBorder="1" applyAlignment="1">
      <alignment horizontal="right"/>
    </xf>
    <xf numFmtId="0" fontId="50" fillId="0" borderId="31" xfId="16" applyFont="1" applyBorder="1" applyAlignment="1">
      <alignment horizontal="center" vertical="center"/>
    </xf>
    <xf numFmtId="4" fontId="51" fillId="0" borderId="32" xfId="16" applyNumberFormat="1" applyFont="1" applyFill="1" applyBorder="1" applyAlignment="1">
      <alignment horizontal="right"/>
    </xf>
    <xf numFmtId="4" fontId="19" fillId="15" borderId="33" xfId="16" applyNumberFormat="1" applyFont="1" applyFill="1" applyBorder="1" applyAlignment="1"/>
    <xf numFmtId="49" fontId="50" fillId="0" borderId="31" xfId="16" applyNumberFormat="1" applyFont="1" applyFill="1" applyBorder="1" applyAlignment="1">
      <alignment horizontal="center" vertical="center"/>
    </xf>
    <xf numFmtId="49" fontId="50" fillId="0" borderId="46" xfId="16" applyNumberFormat="1" applyFont="1" applyFill="1" applyBorder="1" applyAlignment="1">
      <alignment horizontal="center" vertical="center"/>
    </xf>
    <xf numFmtId="4" fontId="50" fillId="0" borderId="47" xfId="16" applyNumberFormat="1" applyFont="1" applyBorder="1" applyAlignment="1">
      <alignment horizontal="right"/>
    </xf>
    <xf numFmtId="49" fontId="50" fillId="0" borderId="34" xfId="16" applyNumberFormat="1" applyFont="1" applyFill="1" applyBorder="1" applyAlignment="1">
      <alignment horizontal="center" vertical="center"/>
    </xf>
    <xf numFmtId="49" fontId="50" fillId="0" borderId="48" xfId="16" applyNumberFormat="1" applyFont="1" applyFill="1" applyBorder="1" applyAlignment="1">
      <alignment horizontal="center" vertical="center"/>
    </xf>
    <xf numFmtId="0" fontId="48" fillId="0" borderId="48" xfId="16" applyFont="1" applyBorder="1" applyAlignment="1">
      <alignment horizontal="center" vertical="center"/>
    </xf>
    <xf numFmtId="4" fontId="48" fillId="0" borderId="49" xfId="16" applyNumberFormat="1" applyFont="1" applyBorder="1"/>
    <xf numFmtId="49" fontId="50" fillId="0" borderId="46" xfId="16" applyNumberFormat="1" applyFont="1" applyBorder="1" applyAlignment="1">
      <alignment horizontal="center" vertical="center"/>
    </xf>
    <xf numFmtId="4" fontId="51" fillId="0" borderId="47" xfId="16" applyNumberFormat="1" applyFont="1" applyBorder="1" applyAlignment="1"/>
    <xf numFmtId="4" fontId="51" fillId="0" borderId="47" xfId="16" applyNumberFormat="1" applyFont="1" applyBorder="1" applyAlignment="1">
      <alignment horizontal="right"/>
    </xf>
    <xf numFmtId="49" fontId="50" fillId="0" borderId="36" xfId="16" applyNumberFormat="1" applyFont="1" applyFill="1" applyBorder="1" applyAlignment="1">
      <alignment horizontal="center" vertical="center"/>
    </xf>
    <xf numFmtId="4" fontId="51" fillId="0" borderId="33" xfId="16" applyNumberFormat="1" applyFont="1" applyFill="1" applyBorder="1" applyAlignment="1">
      <alignment horizontal="right"/>
    </xf>
    <xf numFmtId="4" fontId="51" fillId="15" borderId="33" xfId="16" applyNumberFormat="1" applyFont="1" applyFill="1" applyBorder="1" applyAlignment="1">
      <alignment horizontal="right"/>
    </xf>
    <xf numFmtId="49" fontId="50" fillId="0" borderId="56" xfId="16" applyNumberFormat="1" applyFont="1" applyBorder="1" applyAlignment="1">
      <alignment horizontal="center" vertical="center"/>
    </xf>
    <xf numFmtId="0" fontId="50" fillId="0" borderId="57" xfId="16" applyFont="1" applyBorder="1" applyAlignment="1">
      <alignment horizontal="justify" wrapText="1"/>
    </xf>
    <xf numFmtId="0" fontId="50" fillId="0" borderId="57" xfId="16" applyFont="1" applyBorder="1" applyAlignment="1">
      <alignment horizontal="center"/>
    </xf>
    <xf numFmtId="4" fontId="50" fillId="0" borderId="57" xfId="16" applyNumberFormat="1" applyFont="1" applyBorder="1" applyAlignment="1">
      <alignment horizontal="center"/>
    </xf>
    <xf numFmtId="4" fontId="51" fillId="0" borderId="58" xfId="16" applyNumberFormat="1" applyFont="1" applyBorder="1" applyAlignment="1">
      <alignment horizontal="right"/>
    </xf>
    <xf numFmtId="0" fontId="34" fillId="15" borderId="37" xfId="0" applyFont="1" applyFill="1" applyBorder="1" applyAlignment="1">
      <alignment horizontal="right" vertical="top"/>
    </xf>
    <xf numFmtId="0" fontId="34" fillId="15" borderId="38" xfId="0" applyFont="1" applyFill="1" applyBorder="1" applyAlignment="1">
      <alignment horizontal="right" vertical="top"/>
    </xf>
    <xf numFmtId="0" fontId="34" fillId="15" borderId="39" xfId="0" applyFont="1" applyFill="1" applyBorder="1" applyAlignment="1">
      <alignment horizontal="right" vertical="top"/>
    </xf>
    <xf numFmtId="0" fontId="34" fillId="15" borderId="36" xfId="0" applyFont="1" applyFill="1" applyBorder="1" applyAlignment="1">
      <alignment horizontal="right" vertical="top"/>
    </xf>
    <xf numFmtId="0" fontId="34" fillId="15" borderId="5" xfId="0" applyFont="1" applyFill="1" applyBorder="1" applyAlignment="1">
      <alignment horizontal="right" vertical="top"/>
    </xf>
    <xf numFmtId="0" fontId="34" fillId="15" borderId="5" xfId="0" applyFont="1" applyFill="1" applyBorder="1" applyAlignment="1">
      <alignment horizontal="right" vertical="top" wrapText="1"/>
    </xf>
    <xf numFmtId="0" fontId="34" fillId="15" borderId="6" xfId="0" applyFont="1" applyFill="1" applyBorder="1" applyAlignment="1">
      <alignment horizontal="right" vertical="top"/>
    </xf>
    <xf numFmtId="0" fontId="34" fillId="15" borderId="5" xfId="0" applyFont="1" applyFill="1" applyBorder="1" applyAlignment="1">
      <alignment horizontal="right" vertical="center" wrapText="1"/>
    </xf>
    <xf numFmtId="0" fontId="27" fillId="15" borderId="41" xfId="0" applyFont="1" applyFill="1" applyBorder="1" applyAlignment="1">
      <alignment horizontal="center" vertical="top"/>
    </xf>
    <xf numFmtId="0" fontId="27" fillId="15" borderId="42" xfId="0" applyFont="1" applyFill="1" applyBorder="1" applyAlignment="1">
      <alignment horizontal="center" vertical="top"/>
    </xf>
    <xf numFmtId="0" fontId="27" fillId="15" borderId="43" xfId="0" applyFont="1" applyFill="1" applyBorder="1" applyAlignment="1">
      <alignment horizontal="center" vertical="top"/>
    </xf>
    <xf numFmtId="0" fontId="23" fillId="0" borderId="29" xfId="0" applyFont="1" applyBorder="1" applyAlignment="1">
      <alignment horizontal="left" vertical="top" wrapText="1"/>
    </xf>
    <xf numFmtId="0" fontId="23" fillId="0" borderId="1" xfId="0" applyFont="1" applyBorder="1" applyAlignment="1">
      <alignment horizontal="left" vertical="top" wrapText="1"/>
    </xf>
    <xf numFmtId="0" fontId="23" fillId="0" borderId="30" xfId="0" applyFont="1" applyBorder="1" applyAlignment="1">
      <alignment horizontal="left" vertical="top" wrapText="1"/>
    </xf>
    <xf numFmtId="0" fontId="27" fillId="0" borderId="29" xfId="0" applyFont="1" applyBorder="1" applyAlignment="1">
      <alignment horizontal="center"/>
    </xf>
    <xf numFmtId="0" fontId="27" fillId="0" borderId="1" xfId="0" applyFont="1" applyBorder="1" applyAlignment="1">
      <alignment horizontal="center"/>
    </xf>
    <xf numFmtId="0" fontId="27" fillId="0" borderId="30" xfId="0" applyFont="1" applyBorder="1" applyAlignment="1">
      <alignment horizontal="center"/>
    </xf>
    <xf numFmtId="0" fontId="27" fillId="0" borderId="29"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30" xfId="0" applyFont="1" applyBorder="1" applyAlignment="1">
      <alignment horizontal="center" vertical="center" wrapText="1"/>
    </xf>
    <xf numFmtId="0" fontId="17" fillId="0" borderId="29" xfId="0" applyFont="1" applyFill="1" applyBorder="1" applyAlignment="1">
      <alignment horizontal="justify" vertical="top" wrapText="1"/>
    </xf>
    <xf numFmtId="0" fontId="17" fillId="0" borderId="1" xfId="0" applyFont="1" applyFill="1" applyBorder="1" applyAlignment="1">
      <alignment horizontal="justify" vertical="top"/>
    </xf>
    <xf numFmtId="0" fontId="17" fillId="0" borderId="30" xfId="0" applyFont="1" applyFill="1" applyBorder="1" applyAlignment="1">
      <alignment horizontal="justify" vertical="top"/>
    </xf>
    <xf numFmtId="0" fontId="46" fillId="15" borderId="36" xfId="0" applyFont="1" applyFill="1" applyBorder="1" applyAlignment="1">
      <alignment horizontal="center" vertical="center"/>
    </xf>
    <xf numFmtId="0" fontId="46" fillId="15" borderId="5" xfId="0" applyFont="1" applyFill="1" applyBorder="1" applyAlignment="1">
      <alignment horizontal="center" vertical="center"/>
    </xf>
    <xf numFmtId="0" fontId="46" fillId="15" borderId="33" xfId="0" applyFont="1" applyFill="1" applyBorder="1" applyAlignment="1">
      <alignment horizontal="center" vertical="center"/>
    </xf>
    <xf numFmtId="0" fontId="27" fillId="15" borderId="26" xfId="0" applyFont="1" applyFill="1" applyBorder="1" applyAlignment="1">
      <alignment horizontal="center" vertical="top"/>
    </xf>
    <xf numFmtId="0" fontId="27" fillId="15" borderId="27" xfId="0" applyFont="1" applyFill="1" applyBorder="1" applyAlignment="1">
      <alignment horizontal="center" vertical="top"/>
    </xf>
    <xf numFmtId="0" fontId="27" fillId="15" borderId="28" xfId="0" applyFont="1" applyFill="1" applyBorder="1" applyAlignment="1">
      <alignment horizontal="center" vertical="top"/>
    </xf>
    <xf numFmtId="0" fontId="52" fillId="5" borderId="0" xfId="0" applyFont="1" applyFill="1" applyAlignment="1">
      <alignment horizontal="left" vertical="center" wrapText="1"/>
    </xf>
    <xf numFmtId="0" fontId="19" fillId="15" borderId="29" xfId="16" applyFont="1" applyFill="1" applyBorder="1" applyAlignment="1">
      <alignment horizontal="right"/>
    </xf>
    <xf numFmtId="0" fontId="19" fillId="15" borderId="1" xfId="16" applyFont="1" applyFill="1" applyBorder="1" applyAlignment="1">
      <alignment horizontal="right"/>
    </xf>
    <xf numFmtId="0" fontId="19" fillId="15" borderId="1" xfId="16" applyFont="1" applyFill="1" applyBorder="1" applyAlignment="1">
      <alignment horizontal="left"/>
    </xf>
    <xf numFmtId="0" fontId="19" fillId="15" borderId="30" xfId="16" applyFont="1" applyFill="1" applyBorder="1" applyAlignment="1">
      <alignment horizontal="left"/>
    </xf>
    <xf numFmtId="0" fontId="47" fillId="15" borderId="53" xfId="16" applyFont="1" applyFill="1" applyBorder="1" applyAlignment="1">
      <alignment horizontal="center"/>
    </xf>
    <xf numFmtId="0" fontId="47" fillId="15" borderId="54" xfId="16" applyFont="1" applyFill="1" applyBorder="1" applyAlignment="1">
      <alignment horizontal="center"/>
    </xf>
    <xf numFmtId="0" fontId="47" fillId="15" borderId="55" xfId="16" applyFont="1" applyFill="1" applyBorder="1" applyAlignment="1">
      <alignment horizontal="center"/>
    </xf>
    <xf numFmtId="49" fontId="47" fillId="0" borderId="36" xfId="16" applyNumberFormat="1" applyFont="1" applyBorder="1" applyAlignment="1">
      <alignment horizontal="center" vertical="center" wrapText="1"/>
    </xf>
    <xf numFmtId="49" fontId="47" fillId="0" borderId="5" xfId="16" applyNumberFormat="1" applyFont="1" applyBorder="1" applyAlignment="1">
      <alignment horizontal="center" vertical="center"/>
    </xf>
    <xf numFmtId="49" fontId="47" fillId="0" borderId="33" xfId="16" applyNumberFormat="1" applyFont="1" applyBorder="1" applyAlignment="1">
      <alignment horizontal="center" vertical="center"/>
    </xf>
    <xf numFmtId="0" fontId="50" fillId="0" borderId="31" xfId="0" applyFont="1" applyBorder="1" applyAlignment="1">
      <alignment horizontal="left" vertical="center" wrapText="1"/>
    </xf>
    <xf numFmtId="0" fontId="50" fillId="0" borderId="0" xfId="0" applyFont="1" applyBorder="1" applyAlignment="1">
      <alignment horizontal="left" vertical="center" wrapText="1"/>
    </xf>
    <xf numFmtId="0" fontId="50" fillId="0" borderId="32" xfId="0" applyFont="1" applyBorder="1" applyAlignment="1">
      <alignment horizontal="left" vertical="center" wrapText="1"/>
    </xf>
    <xf numFmtId="0" fontId="50" fillId="0" borderId="44" xfId="0" applyFont="1" applyBorder="1" applyAlignment="1">
      <alignment horizontal="left" vertical="center" wrapText="1"/>
    </xf>
    <xf numFmtId="0" fontId="50" fillId="0" borderId="3" xfId="0" applyFont="1" applyBorder="1" applyAlignment="1">
      <alignment horizontal="left" vertical="center" wrapText="1"/>
    </xf>
    <xf numFmtId="0" fontId="50" fillId="0" borderId="45" xfId="0" applyFont="1" applyBorder="1" applyAlignment="1">
      <alignment horizontal="left" vertical="center" wrapText="1"/>
    </xf>
    <xf numFmtId="49" fontId="47" fillId="0" borderId="36" xfId="16" applyNumberFormat="1" applyFont="1" applyBorder="1" applyAlignment="1">
      <alignment horizontal="center"/>
    </xf>
    <xf numFmtId="49" fontId="47" fillId="0" borderId="5" xfId="16" applyNumberFormat="1" applyFont="1" applyBorder="1" applyAlignment="1">
      <alignment horizontal="center"/>
    </xf>
    <xf numFmtId="49" fontId="47" fillId="0" borderId="33" xfId="16" applyNumberFormat="1" applyFont="1" applyBorder="1" applyAlignment="1">
      <alignment horizontal="center"/>
    </xf>
    <xf numFmtId="0" fontId="19" fillId="15" borderId="36" xfId="16" applyFont="1" applyFill="1" applyBorder="1" applyAlignment="1">
      <alignment horizontal="right"/>
    </xf>
    <xf numFmtId="0" fontId="19" fillId="15" borderId="5" xfId="16" applyFont="1" applyFill="1" applyBorder="1" applyAlignment="1">
      <alignment horizontal="right"/>
    </xf>
    <xf numFmtId="0" fontId="19" fillId="15" borderId="6" xfId="16" applyFont="1" applyFill="1" applyBorder="1" applyAlignment="1">
      <alignment horizontal="right"/>
    </xf>
    <xf numFmtId="0" fontId="27" fillId="15" borderId="1" xfId="0" applyFont="1" applyFill="1" applyBorder="1" applyAlignment="1">
      <alignment horizontal="center" vertical="top"/>
    </xf>
    <xf numFmtId="49" fontId="19" fillId="15" borderId="4" xfId="16" applyNumberFormat="1" applyFont="1" applyFill="1" applyBorder="1" applyAlignment="1">
      <alignment horizontal="right" vertical="top"/>
    </xf>
    <xf numFmtId="49" fontId="19" fillId="15" borderId="6" xfId="16" applyNumberFormat="1" applyFont="1" applyFill="1" applyBorder="1" applyAlignment="1">
      <alignment horizontal="right" vertical="top"/>
    </xf>
    <xf numFmtId="0" fontId="46" fillId="15" borderId="1" xfId="0" applyFont="1" applyFill="1" applyBorder="1" applyAlignment="1">
      <alignment horizontal="center" vertical="center"/>
    </xf>
    <xf numFmtId="0" fontId="19" fillId="15" borderId="26" xfId="16" applyFont="1" applyFill="1" applyBorder="1" applyAlignment="1">
      <alignment horizontal="center"/>
    </xf>
    <xf numFmtId="0" fontId="19" fillId="15" borderId="27" xfId="16" applyFont="1" applyFill="1" applyBorder="1" applyAlignment="1">
      <alignment horizontal="center"/>
    </xf>
    <xf numFmtId="0" fontId="19" fillId="15" borderId="28" xfId="16" applyFont="1" applyFill="1" applyBorder="1" applyAlignment="1">
      <alignment horizontal="center"/>
    </xf>
    <xf numFmtId="0" fontId="50" fillId="0" borderId="19" xfId="13" applyFont="1" applyBorder="1" applyAlignment="1">
      <alignment horizontal="left" vertical="top" wrapText="1"/>
    </xf>
    <xf numFmtId="0" fontId="50" fillId="0" borderId="1" xfId="13" applyFont="1" applyBorder="1" applyAlignment="1">
      <alignment horizontal="justify" vertical="top" wrapText="1"/>
    </xf>
    <xf numFmtId="0" fontId="50" fillId="0" borderId="19" xfId="13" applyFont="1" applyBorder="1" applyAlignment="1">
      <alignment horizontal="justify" vertical="top" wrapText="1"/>
    </xf>
    <xf numFmtId="166" fontId="19" fillId="15" borderId="36" xfId="13" applyNumberFormat="1" applyFont="1" applyFill="1" applyBorder="1" applyAlignment="1">
      <alignment horizontal="right" vertical="top"/>
    </xf>
    <xf numFmtId="166" fontId="19" fillId="15" borderId="5" xfId="13" applyNumberFormat="1" applyFont="1" applyFill="1" applyBorder="1" applyAlignment="1">
      <alignment horizontal="right" vertical="top"/>
    </xf>
    <xf numFmtId="166" fontId="19" fillId="15" borderId="6" xfId="13" applyNumberFormat="1" applyFont="1" applyFill="1" applyBorder="1" applyAlignment="1">
      <alignment horizontal="right" vertical="top"/>
    </xf>
    <xf numFmtId="166" fontId="19" fillId="15" borderId="4" xfId="13" applyNumberFormat="1" applyFont="1" applyFill="1" applyBorder="1" applyAlignment="1">
      <alignment horizontal="left" vertical="top"/>
    </xf>
    <xf numFmtId="166" fontId="19" fillId="15" borderId="5" xfId="13" applyNumberFormat="1" applyFont="1" applyFill="1" applyBorder="1" applyAlignment="1">
      <alignment horizontal="left" vertical="top"/>
    </xf>
    <xf numFmtId="166" fontId="19" fillId="15" borderId="33" xfId="13" applyNumberFormat="1" applyFont="1" applyFill="1" applyBorder="1" applyAlignment="1">
      <alignment horizontal="left" vertical="top"/>
    </xf>
    <xf numFmtId="166" fontId="19" fillId="15" borderId="4" xfId="13" applyNumberFormat="1" applyFont="1" applyFill="1" applyBorder="1" applyAlignment="1">
      <alignment horizontal="left" vertical="center"/>
    </xf>
    <xf numFmtId="166" fontId="19" fillId="15" borderId="5" xfId="13" applyNumberFormat="1" applyFont="1" applyFill="1" applyBorder="1" applyAlignment="1">
      <alignment horizontal="left" vertical="center"/>
    </xf>
    <xf numFmtId="166" fontId="19" fillId="15" borderId="33" xfId="13" applyNumberFormat="1" applyFont="1" applyFill="1" applyBorder="1" applyAlignment="1">
      <alignment horizontal="left" vertical="center"/>
    </xf>
    <xf numFmtId="49" fontId="19" fillId="0" borderId="29" xfId="16" applyNumberFormat="1" applyFont="1" applyBorder="1" applyAlignment="1">
      <alignment horizontal="center" vertical="center" wrapText="1"/>
    </xf>
    <xf numFmtId="49" fontId="19" fillId="0" borderId="1" xfId="16" applyNumberFormat="1" applyFont="1" applyBorder="1" applyAlignment="1">
      <alignment horizontal="center" vertical="center" wrapText="1"/>
    </xf>
    <xf numFmtId="49" fontId="19" fillId="0" borderId="30" xfId="16" applyNumberFormat="1" applyFont="1" applyBorder="1" applyAlignment="1">
      <alignment horizontal="center" vertical="center" wrapText="1"/>
    </xf>
    <xf numFmtId="49" fontId="19" fillId="0" borderId="29" xfId="16" applyNumberFormat="1" applyFont="1" applyBorder="1" applyAlignment="1">
      <alignment horizontal="center"/>
    </xf>
    <xf numFmtId="49" fontId="19" fillId="0" borderId="1" xfId="16" applyNumberFormat="1" applyFont="1" applyBorder="1" applyAlignment="1">
      <alignment horizontal="center"/>
    </xf>
    <xf numFmtId="49" fontId="19" fillId="0" borderId="30" xfId="16" applyNumberFormat="1" applyFont="1" applyBorder="1" applyAlignment="1">
      <alignment horizontal="center"/>
    </xf>
    <xf numFmtId="0" fontId="50" fillId="0" borderId="31" xfId="13" applyFont="1" applyBorder="1" applyAlignment="1">
      <alignment horizontal="left" vertical="center" wrapText="1"/>
    </xf>
    <xf numFmtId="0" fontId="50" fillId="0" borderId="0" xfId="13" applyFont="1" applyBorder="1" applyAlignment="1">
      <alignment horizontal="left" vertical="center" wrapText="1"/>
    </xf>
    <xf numFmtId="0" fontId="50" fillId="0" borderId="32" xfId="13" applyFont="1" applyBorder="1" applyAlignment="1">
      <alignment horizontal="left" vertical="center" wrapText="1"/>
    </xf>
    <xf numFmtId="0" fontId="19" fillId="0" borderId="1" xfId="6" applyFont="1" applyFill="1" applyBorder="1" applyAlignment="1">
      <alignment horizontal="center" vertical="center" wrapText="1"/>
    </xf>
    <xf numFmtId="166" fontId="19" fillId="15" borderId="37" xfId="13" applyNumberFormat="1" applyFont="1" applyFill="1" applyBorder="1" applyAlignment="1">
      <alignment horizontal="right" vertical="top"/>
    </xf>
    <xf numFmtId="166" fontId="19" fillId="15" borderId="38" xfId="13" applyNumberFormat="1" applyFont="1" applyFill="1" applyBorder="1" applyAlignment="1">
      <alignment horizontal="right" vertical="top"/>
    </xf>
    <xf numFmtId="166" fontId="19" fillId="15" borderId="39" xfId="13" applyNumberFormat="1" applyFont="1" applyFill="1" applyBorder="1" applyAlignment="1">
      <alignment horizontal="right" vertical="top"/>
    </xf>
    <xf numFmtId="166" fontId="19" fillId="15" borderId="1" xfId="13" applyNumberFormat="1" applyFont="1" applyFill="1" applyBorder="1" applyAlignment="1">
      <alignment horizontal="left" vertical="top"/>
    </xf>
    <xf numFmtId="166" fontId="19" fillId="15" borderId="30" xfId="13" applyNumberFormat="1" applyFont="1" applyFill="1" applyBorder="1" applyAlignment="1">
      <alignment horizontal="left" vertical="top"/>
    </xf>
    <xf numFmtId="0" fontId="19" fillId="15" borderId="4" xfId="13" applyFont="1" applyFill="1" applyBorder="1" applyAlignment="1">
      <alignment horizontal="left" vertical="top" wrapText="1"/>
    </xf>
    <xf numFmtId="0" fontId="19" fillId="15" borderId="5" xfId="13" applyFont="1" applyFill="1" applyBorder="1" applyAlignment="1">
      <alignment horizontal="left" vertical="top" wrapText="1"/>
    </xf>
    <xf numFmtId="0" fontId="19" fillId="15" borderId="33" xfId="13" applyFont="1" applyFill="1" applyBorder="1" applyAlignment="1">
      <alignment horizontal="left" vertical="top" wrapText="1"/>
    </xf>
    <xf numFmtId="0" fontId="50" fillId="0" borderId="1" xfId="13" applyFont="1" applyBorder="1" applyAlignment="1">
      <alignment horizontal="left" vertical="top" wrapText="1"/>
    </xf>
    <xf numFmtId="0" fontId="18" fillId="5" borderId="0" xfId="0" applyNumberFormat="1" applyFont="1" applyFill="1" applyAlignment="1">
      <alignment horizontal="center" vertical="center" wrapText="1"/>
    </xf>
    <xf numFmtId="0" fontId="24" fillId="5" borderId="0" xfId="0" applyFont="1" applyFill="1" applyAlignment="1">
      <alignment horizontal="center" vertical="top" wrapText="1"/>
    </xf>
    <xf numFmtId="0" fontId="28" fillId="15" borderId="4" xfId="16" applyFont="1" applyFill="1" applyBorder="1" applyAlignment="1">
      <alignment horizontal="center"/>
    </xf>
    <xf numFmtId="0" fontId="28" fillId="15" borderId="5" xfId="16" applyFont="1" applyFill="1" applyBorder="1" applyAlignment="1">
      <alignment horizontal="center"/>
    </xf>
    <xf numFmtId="0" fontId="28" fillId="15" borderId="6" xfId="16" applyFont="1" applyFill="1" applyBorder="1" applyAlignment="1">
      <alignment horizontal="center"/>
    </xf>
    <xf numFmtId="49" fontId="28" fillId="0" borderId="4" xfId="16" applyNumberFormat="1" applyFont="1" applyBorder="1" applyAlignment="1">
      <alignment horizontal="center" vertical="center" wrapText="1"/>
    </xf>
    <xf numFmtId="49" fontId="28" fillId="0" borderId="5" xfId="16" applyNumberFormat="1" applyFont="1" applyBorder="1" applyAlignment="1">
      <alignment horizontal="center" vertical="center" wrapText="1"/>
    </xf>
    <xf numFmtId="49" fontId="28" fillId="0" borderId="6" xfId="16" applyNumberFormat="1" applyFont="1" applyBorder="1" applyAlignment="1">
      <alignment horizontal="center" vertical="center" wrapText="1"/>
    </xf>
    <xf numFmtId="49" fontId="28" fillId="0" borderId="4" xfId="16" applyNumberFormat="1" applyFont="1" applyBorder="1" applyAlignment="1">
      <alignment horizontal="center"/>
    </xf>
    <xf numFmtId="49" fontId="28" fillId="0" borderId="5" xfId="16" applyNumberFormat="1" applyFont="1" applyBorder="1" applyAlignment="1">
      <alignment horizontal="center"/>
    </xf>
    <xf numFmtId="49" fontId="28" fillId="0" borderId="6" xfId="16" applyNumberFormat="1" applyFont="1" applyBorder="1" applyAlignment="1">
      <alignment horizontal="center"/>
    </xf>
    <xf numFmtId="0" fontId="28" fillId="15" borderId="4" xfId="17" applyNumberFormat="1" applyFont="1" applyFill="1" applyBorder="1" applyAlignment="1">
      <alignment horizontal="right" vertical="top" wrapText="1"/>
    </xf>
    <xf numFmtId="0" fontId="28" fillId="15" borderId="5" xfId="17" applyNumberFormat="1" applyFont="1" applyFill="1" applyBorder="1" applyAlignment="1">
      <alignment horizontal="right" vertical="top" wrapText="1"/>
    </xf>
    <xf numFmtId="0" fontId="28" fillId="15" borderId="6" xfId="17" applyNumberFormat="1" applyFont="1" applyFill="1" applyBorder="1" applyAlignment="1">
      <alignment horizontal="right" vertical="top" wrapText="1"/>
    </xf>
    <xf numFmtId="0" fontId="23" fillId="0" borderId="0" xfId="0" applyFont="1" applyBorder="1" applyAlignment="1">
      <alignment horizontal="left" vertical="center" wrapText="1"/>
    </xf>
    <xf numFmtId="0" fontId="28" fillId="7" borderId="22" xfId="12" applyFont="1" applyFill="1" applyBorder="1" applyAlignment="1">
      <alignment horizontal="right" wrapText="1"/>
    </xf>
    <xf numFmtId="0" fontId="28" fillId="7" borderId="23" xfId="12" applyFont="1" applyFill="1" applyBorder="1" applyAlignment="1">
      <alignment horizontal="right" wrapText="1"/>
    </xf>
    <xf numFmtId="0" fontId="28" fillId="7" borderId="24" xfId="12" applyFont="1" applyFill="1" applyBorder="1" applyAlignment="1">
      <alignment horizontal="right" wrapText="1"/>
    </xf>
    <xf numFmtId="0" fontId="18" fillId="5" borderId="0" xfId="0" applyFont="1" applyFill="1" applyAlignment="1">
      <alignment horizontal="center" vertical="center" wrapText="1"/>
    </xf>
    <xf numFmtId="49" fontId="17" fillId="0" borderId="25" xfId="16" applyNumberFormat="1" applyFont="1" applyBorder="1" applyAlignment="1">
      <alignment horizontal="left" vertical="top" wrapText="1"/>
    </xf>
    <xf numFmtId="49" fontId="17" fillId="0" borderId="25" xfId="16" applyNumberFormat="1" applyFont="1" applyBorder="1" applyAlignment="1">
      <alignment horizontal="left" vertical="top"/>
    </xf>
    <xf numFmtId="0" fontId="35" fillId="0" borderId="1" xfId="14" applyFont="1" applyBorder="1" applyAlignment="1">
      <alignment horizontal="center"/>
    </xf>
    <xf numFmtId="0" fontId="34" fillId="15" borderId="1" xfId="16" applyFont="1" applyFill="1" applyBorder="1" applyAlignment="1">
      <alignment horizontal="center"/>
    </xf>
    <xf numFmtId="0" fontId="34" fillId="0" borderId="4" xfId="14" applyFont="1" applyFill="1" applyBorder="1" applyAlignment="1">
      <alignment horizontal="center" vertical="top"/>
    </xf>
    <xf numFmtId="0" fontId="34" fillId="0" borderId="5" xfId="14" applyFont="1" applyFill="1" applyBorder="1" applyAlignment="1">
      <alignment horizontal="center" vertical="top"/>
    </xf>
    <xf numFmtId="0" fontId="34" fillId="0" borderId="6" xfId="14" applyFont="1" applyFill="1" applyBorder="1" applyAlignment="1">
      <alignment horizontal="center" vertical="top"/>
    </xf>
    <xf numFmtId="0" fontId="34" fillId="16" borderId="4" xfId="14" applyFont="1" applyFill="1" applyBorder="1" applyAlignment="1">
      <alignment horizontal="right"/>
    </xf>
    <xf numFmtId="0" fontId="34" fillId="16" borderId="6" xfId="14" applyFont="1" applyFill="1" applyBorder="1" applyAlignment="1">
      <alignment horizontal="right"/>
    </xf>
    <xf numFmtId="0" fontId="34" fillId="16" borderId="4" xfId="14" applyFont="1" applyFill="1" applyBorder="1" applyAlignment="1">
      <alignment horizontal="right" vertical="center"/>
    </xf>
    <xf numFmtId="0" fontId="34" fillId="16" borderId="6" xfId="14" applyFont="1" applyFill="1" applyBorder="1" applyAlignment="1">
      <alignment horizontal="right" vertical="center"/>
    </xf>
  </cellXfs>
  <cellStyles count="24">
    <cellStyle name="Bad" xfId="1" builtinId="27" customBuiltin="1"/>
    <cellStyle name="Bad 2" xfId="2"/>
    <cellStyle name="Comma" xfId="19" builtinId="3"/>
    <cellStyle name="Comma 2" xfId="3"/>
    <cellStyle name="Currency 2 3" xfId="4"/>
    <cellStyle name="Good" xfId="5" builtinId="26" customBuiltin="1"/>
    <cellStyle name="Neutral" xfId="6" builtinId="28" customBuiltin="1"/>
    <cellStyle name="Normal" xfId="0" builtinId="0" customBuiltin="1"/>
    <cellStyle name="Normal 2" xfId="7"/>
    <cellStyle name="Normal 2 2" xfId="8"/>
    <cellStyle name="Normal 2 2 2 2 2" xfId="23"/>
    <cellStyle name="Normal 2 3" xfId="20"/>
    <cellStyle name="Normal 3" xfId="9"/>
    <cellStyle name="Normal 3 2" xfId="10"/>
    <cellStyle name="Normal 3 2 2" xfId="17"/>
    <cellStyle name="Normal 4" xfId="11"/>
    <cellStyle name="Normal 4 2" xfId="16"/>
    <cellStyle name="Normal 5" xfId="12"/>
    <cellStyle name="Normal 5 2" xfId="22"/>
    <cellStyle name="Normal 6" xfId="13"/>
    <cellStyle name="Normal 7" xfId="14"/>
    <cellStyle name="Normal 8 2 2" xfId="21"/>
    <cellStyle name="Normal_Puting analiza cena maj 2002 2" xfId="18"/>
    <cellStyle name="Normal_Sheet1" xfId="1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tint="-0.249977111117893"/>
  </sheetPr>
  <dimension ref="A1:K703"/>
  <sheetViews>
    <sheetView tabSelected="1" view="pageBreakPreview" zoomScale="80" zoomScaleNormal="90" zoomScaleSheetLayoutView="80" workbookViewId="0">
      <selection activeCell="J685" sqref="J685"/>
    </sheetView>
  </sheetViews>
  <sheetFormatPr defaultRowHeight="12.75"/>
  <cols>
    <col min="1" max="1" width="6.83203125" style="18" customWidth="1"/>
    <col min="2" max="2" width="50.83203125" style="19" customWidth="1"/>
    <col min="3" max="3" width="12.83203125" style="20" customWidth="1"/>
    <col min="4" max="4" width="14.33203125" style="293" customWidth="1"/>
    <col min="5" max="5" width="14.5" style="21" customWidth="1"/>
    <col min="6" max="6" width="40.6640625" style="22" customWidth="1"/>
    <col min="7" max="7" width="47.5" style="2" customWidth="1"/>
    <col min="8" max="8" width="9.33203125" style="2"/>
    <col min="9" max="9" width="20.5" style="2" customWidth="1"/>
    <col min="10" max="10" width="75.33203125" style="2" customWidth="1"/>
    <col min="11" max="16384" width="9.33203125" style="2"/>
  </cols>
  <sheetData>
    <row r="1" spans="1:10" ht="20.25">
      <c r="A1" s="625" t="s">
        <v>615</v>
      </c>
      <c r="B1" s="626"/>
      <c r="C1" s="626"/>
      <c r="D1" s="626"/>
      <c r="E1" s="626"/>
      <c r="F1" s="627"/>
    </row>
    <row r="2" spans="1:10" ht="20.100000000000001" customHeight="1">
      <c r="A2" s="631" t="s">
        <v>616</v>
      </c>
      <c r="B2" s="632"/>
      <c r="C2" s="632"/>
      <c r="D2" s="632"/>
      <c r="E2" s="632"/>
      <c r="F2" s="633"/>
    </row>
    <row r="3" spans="1:10" ht="33.75" customHeight="1">
      <c r="A3" s="634" t="s">
        <v>617</v>
      </c>
      <c r="B3" s="635"/>
      <c r="C3" s="635"/>
      <c r="D3" s="635"/>
      <c r="E3" s="635"/>
      <c r="F3" s="636"/>
    </row>
    <row r="4" spans="1:10" ht="93.75" customHeight="1">
      <c r="A4" s="628" t="s">
        <v>629</v>
      </c>
      <c r="B4" s="629"/>
      <c r="C4" s="629"/>
      <c r="D4" s="629"/>
      <c r="E4" s="629"/>
      <c r="F4" s="630"/>
    </row>
    <row r="5" spans="1:10" s="13" customFormat="1" ht="156.75" customHeight="1">
      <c r="A5" s="628"/>
      <c r="B5" s="629"/>
      <c r="C5" s="629"/>
      <c r="D5" s="629"/>
      <c r="E5" s="629"/>
      <c r="F5" s="630"/>
      <c r="G5" s="10"/>
      <c r="H5" s="10"/>
    </row>
    <row r="6" spans="1:10" s="13" customFormat="1" ht="178.5" customHeight="1">
      <c r="A6" s="628"/>
      <c r="B6" s="629"/>
      <c r="C6" s="629"/>
      <c r="D6" s="629"/>
      <c r="E6" s="629"/>
      <c r="F6" s="630"/>
    </row>
    <row r="7" spans="1:10" s="14" customFormat="1" ht="5.25" customHeight="1">
      <c r="A7" s="628"/>
      <c r="B7" s="629"/>
      <c r="C7" s="629"/>
      <c r="D7" s="629"/>
      <c r="E7" s="629"/>
      <c r="F7" s="630"/>
    </row>
    <row r="8" spans="1:10" ht="69.75" customHeight="1">
      <c r="A8" s="637" t="s">
        <v>532</v>
      </c>
      <c r="B8" s="638"/>
      <c r="C8" s="638"/>
      <c r="D8" s="638"/>
      <c r="E8" s="638"/>
      <c r="F8" s="639"/>
      <c r="G8" s="15"/>
    </row>
    <row r="9" spans="1:10" s="16" customFormat="1">
      <c r="A9" s="530" t="s">
        <v>3</v>
      </c>
      <c r="B9" s="52" t="s">
        <v>4</v>
      </c>
      <c r="C9" s="53" t="s">
        <v>5</v>
      </c>
      <c r="D9" s="54" t="s">
        <v>6</v>
      </c>
      <c r="E9" s="54" t="s">
        <v>7</v>
      </c>
      <c r="F9" s="531" t="s">
        <v>8</v>
      </c>
      <c r="G9" s="17"/>
    </row>
    <row r="10" spans="1:10" ht="21" customHeight="1">
      <c r="A10" s="532" t="s">
        <v>9</v>
      </c>
      <c r="B10" s="55" t="s">
        <v>39</v>
      </c>
      <c r="C10" s="56"/>
      <c r="D10" s="269"/>
      <c r="E10" s="57"/>
      <c r="F10" s="533"/>
      <c r="G10" s="24"/>
    </row>
    <row r="11" spans="1:10">
      <c r="A11" s="534"/>
      <c r="B11" s="61"/>
      <c r="C11" s="34"/>
      <c r="D11" s="270"/>
      <c r="E11" s="62"/>
      <c r="F11" s="535"/>
      <c r="G11" s="26"/>
    </row>
    <row r="12" spans="1:10" ht="105" customHeight="1">
      <c r="A12" s="536">
        <v>1</v>
      </c>
      <c r="B12" s="118" t="s">
        <v>401</v>
      </c>
      <c r="C12" s="116"/>
      <c r="D12" s="117"/>
      <c r="E12" s="84"/>
      <c r="F12" s="537"/>
      <c r="G12" s="28"/>
      <c r="H12" s="29"/>
      <c r="I12" s="29"/>
      <c r="J12" s="30"/>
    </row>
    <row r="13" spans="1:10" ht="47.25" customHeight="1">
      <c r="A13" s="538"/>
      <c r="B13" s="67" t="s">
        <v>68</v>
      </c>
      <c r="C13" s="68" t="s">
        <v>30</v>
      </c>
      <c r="D13" s="70">
        <v>249.26</v>
      </c>
      <c r="E13" s="69"/>
      <c r="F13" s="539"/>
      <c r="G13" s="26"/>
    </row>
    <row r="14" spans="1:10" ht="12.75" customHeight="1">
      <c r="A14" s="540"/>
      <c r="B14" s="71"/>
      <c r="C14" s="64"/>
      <c r="D14" s="66"/>
      <c r="E14" s="65"/>
      <c r="F14" s="541"/>
      <c r="G14" s="26"/>
    </row>
    <row r="15" spans="1:10" ht="111" customHeight="1">
      <c r="A15" s="540">
        <v>2</v>
      </c>
      <c r="B15" s="71" t="s">
        <v>402</v>
      </c>
      <c r="C15" s="64"/>
      <c r="D15" s="66"/>
      <c r="E15" s="65"/>
      <c r="F15" s="541"/>
      <c r="G15" s="26"/>
    </row>
    <row r="16" spans="1:10">
      <c r="A16" s="538"/>
      <c r="B16" s="72" t="s">
        <v>69</v>
      </c>
      <c r="C16" s="73" t="s">
        <v>30</v>
      </c>
      <c r="D16" s="75">
        <v>28.61</v>
      </c>
      <c r="E16" s="74"/>
      <c r="F16" s="542"/>
      <c r="G16" s="26"/>
    </row>
    <row r="17" spans="1:7" ht="12.75" customHeight="1">
      <c r="A17" s="540"/>
      <c r="B17" s="71"/>
      <c r="C17" s="64"/>
      <c r="D17" s="66"/>
      <c r="E17" s="65"/>
      <c r="F17" s="541"/>
      <c r="G17" s="26"/>
    </row>
    <row r="18" spans="1:7" ht="98.25" customHeight="1">
      <c r="A18" s="540">
        <v>3</v>
      </c>
      <c r="B18" s="71" t="s">
        <v>403</v>
      </c>
      <c r="C18" s="64"/>
      <c r="D18" s="66"/>
      <c r="E18" s="65"/>
      <c r="F18" s="541"/>
      <c r="G18" s="26"/>
    </row>
    <row r="19" spans="1:7">
      <c r="A19" s="538"/>
      <c r="B19" s="72" t="s">
        <v>70</v>
      </c>
      <c r="C19" s="73" t="s">
        <v>30</v>
      </c>
      <c r="D19" s="75">
        <v>45.64</v>
      </c>
      <c r="E19" s="74"/>
      <c r="F19" s="542"/>
      <c r="G19" s="26"/>
    </row>
    <row r="20" spans="1:7">
      <c r="A20" s="540"/>
      <c r="B20" s="71"/>
      <c r="C20" s="64"/>
      <c r="D20" s="66"/>
      <c r="E20" s="65"/>
      <c r="F20" s="541"/>
      <c r="G20" s="26"/>
    </row>
    <row r="21" spans="1:7" ht="99" customHeight="1">
      <c r="A21" s="540">
        <v>4</v>
      </c>
      <c r="B21" s="71" t="s">
        <v>404</v>
      </c>
      <c r="C21" s="64"/>
      <c r="D21" s="66"/>
      <c r="E21" s="65"/>
      <c r="F21" s="541"/>
      <c r="G21" s="26"/>
    </row>
    <row r="22" spans="1:7">
      <c r="A22" s="540"/>
      <c r="B22" s="71" t="s">
        <v>45</v>
      </c>
      <c r="C22" s="64"/>
      <c r="D22" s="66"/>
      <c r="E22" s="65"/>
      <c r="F22" s="541"/>
      <c r="G22" s="26"/>
    </row>
    <row r="23" spans="1:7">
      <c r="A23" s="538"/>
      <c r="B23" s="72" t="s">
        <v>71</v>
      </c>
      <c r="C23" s="68" t="s">
        <v>30</v>
      </c>
      <c r="D23" s="70">
        <v>31.6</v>
      </c>
      <c r="E23" s="69"/>
      <c r="F23" s="539"/>
      <c r="G23" s="26"/>
    </row>
    <row r="24" spans="1:7">
      <c r="A24" s="540"/>
      <c r="B24" s="71"/>
      <c r="C24" s="64"/>
      <c r="D24" s="66"/>
      <c r="E24" s="65"/>
      <c r="F24" s="541"/>
      <c r="G24" s="26"/>
    </row>
    <row r="25" spans="1:7">
      <c r="A25" s="540"/>
      <c r="B25" s="71" t="s">
        <v>46</v>
      </c>
      <c r="C25" s="64"/>
      <c r="D25" s="66"/>
      <c r="E25" s="65"/>
      <c r="F25" s="541"/>
      <c r="G25" s="26"/>
    </row>
    <row r="26" spans="1:7">
      <c r="A26" s="538"/>
      <c r="B26" s="67" t="s">
        <v>72</v>
      </c>
      <c r="C26" s="68" t="s">
        <v>30</v>
      </c>
      <c r="D26" s="70">
        <v>164.1</v>
      </c>
      <c r="E26" s="69"/>
      <c r="F26" s="539"/>
      <c r="G26" s="26"/>
    </row>
    <row r="27" spans="1:7">
      <c r="A27" s="540"/>
      <c r="B27" s="71"/>
      <c r="C27" s="64"/>
      <c r="D27" s="66"/>
      <c r="E27" s="65"/>
      <c r="F27" s="541"/>
      <c r="G27" s="26"/>
    </row>
    <row r="28" spans="1:7" ht="116.25" customHeight="1">
      <c r="A28" s="540">
        <v>5</v>
      </c>
      <c r="B28" s="71" t="s">
        <v>646</v>
      </c>
      <c r="C28" s="64"/>
      <c r="D28" s="66"/>
      <c r="E28" s="65"/>
      <c r="F28" s="541"/>
      <c r="G28" s="26"/>
    </row>
    <row r="29" spans="1:7">
      <c r="A29" s="538"/>
      <c r="B29" s="67" t="s">
        <v>73</v>
      </c>
      <c r="C29" s="68" t="s">
        <v>30</v>
      </c>
      <c r="D29" s="70">
        <v>40.9</v>
      </c>
      <c r="E29" s="69"/>
      <c r="F29" s="539"/>
      <c r="G29" s="26"/>
    </row>
    <row r="30" spans="1:7">
      <c r="A30" s="540"/>
      <c r="B30" s="71"/>
      <c r="C30" s="77"/>
      <c r="D30" s="79"/>
      <c r="E30" s="78"/>
      <c r="F30" s="543"/>
      <c r="G30" s="26"/>
    </row>
    <row r="31" spans="1:7" ht="99.75" customHeight="1">
      <c r="A31" s="540">
        <v>6</v>
      </c>
      <c r="B31" s="71" t="s">
        <v>647</v>
      </c>
      <c r="C31" s="64"/>
      <c r="D31" s="66"/>
      <c r="E31" s="65"/>
      <c r="F31" s="541"/>
      <c r="G31" s="26"/>
    </row>
    <row r="32" spans="1:7" ht="14.25" customHeight="1">
      <c r="A32" s="538"/>
      <c r="B32" s="67" t="s">
        <v>74</v>
      </c>
      <c r="C32" s="68" t="s">
        <v>30</v>
      </c>
      <c r="D32" s="70">
        <v>102.54</v>
      </c>
      <c r="E32" s="69"/>
      <c r="F32" s="539"/>
      <c r="G32" s="26"/>
    </row>
    <row r="33" spans="1:7">
      <c r="A33" s="540"/>
      <c r="B33" s="71"/>
      <c r="C33" s="77"/>
      <c r="D33" s="79"/>
      <c r="E33" s="78"/>
      <c r="F33" s="543"/>
      <c r="G33" s="26"/>
    </row>
    <row r="34" spans="1:7" ht="111" customHeight="1">
      <c r="A34" s="540">
        <v>7</v>
      </c>
      <c r="B34" s="71" t="s">
        <v>648</v>
      </c>
      <c r="C34" s="64"/>
      <c r="D34" s="66"/>
      <c r="E34" s="65"/>
      <c r="F34" s="541"/>
      <c r="G34" s="26"/>
    </row>
    <row r="35" spans="1:7">
      <c r="A35" s="540"/>
      <c r="B35" s="71" t="s">
        <v>75</v>
      </c>
      <c r="C35" s="64" t="s">
        <v>10</v>
      </c>
      <c r="D35" s="66">
        <v>1</v>
      </c>
      <c r="E35" s="65"/>
      <c r="F35" s="541"/>
      <c r="G35" s="26"/>
    </row>
    <row r="36" spans="1:7">
      <c r="A36" s="540"/>
      <c r="B36" s="71" t="s">
        <v>76</v>
      </c>
      <c r="C36" s="64" t="s">
        <v>10</v>
      </c>
      <c r="D36" s="66">
        <v>1</v>
      </c>
      <c r="E36" s="65"/>
      <c r="F36" s="541"/>
      <c r="G36" s="26"/>
    </row>
    <row r="37" spans="1:7">
      <c r="A37" s="540"/>
      <c r="B37" s="71" t="s">
        <v>77</v>
      </c>
      <c r="C37" s="64" t="s">
        <v>10</v>
      </c>
      <c r="D37" s="66">
        <v>4</v>
      </c>
      <c r="E37" s="65"/>
      <c r="F37" s="541"/>
      <c r="G37" s="26"/>
    </row>
    <row r="38" spans="1:7">
      <c r="A38" s="540"/>
      <c r="B38" s="71" t="s">
        <v>78</v>
      </c>
      <c r="C38" s="64" t="s">
        <v>10</v>
      </c>
      <c r="D38" s="66">
        <v>1</v>
      </c>
      <c r="E38" s="65"/>
      <c r="F38" s="541"/>
      <c r="G38" s="26"/>
    </row>
    <row r="39" spans="1:7">
      <c r="A39" s="540"/>
      <c r="B39" s="71" t="s">
        <v>79</v>
      </c>
      <c r="C39" s="64" t="s">
        <v>10</v>
      </c>
      <c r="D39" s="66">
        <v>2</v>
      </c>
      <c r="E39" s="65"/>
      <c r="F39" s="541"/>
      <c r="G39" s="26"/>
    </row>
    <row r="40" spans="1:7">
      <c r="A40" s="540"/>
      <c r="B40" s="71" t="s">
        <v>80</v>
      </c>
      <c r="C40" s="64" t="s">
        <v>10</v>
      </c>
      <c r="D40" s="66">
        <v>1</v>
      </c>
      <c r="E40" s="65"/>
      <c r="F40" s="541"/>
      <c r="G40" s="26"/>
    </row>
    <row r="41" spans="1:7">
      <c r="A41" s="540"/>
      <c r="B41" s="71" t="s">
        <v>81</v>
      </c>
      <c r="C41" s="64" t="s">
        <v>10</v>
      </c>
      <c r="D41" s="66">
        <v>1</v>
      </c>
      <c r="E41" s="65"/>
      <c r="F41" s="541"/>
      <c r="G41" s="26"/>
    </row>
    <row r="42" spans="1:7">
      <c r="A42" s="538"/>
      <c r="B42" s="72" t="s">
        <v>82</v>
      </c>
      <c r="C42" s="73" t="s">
        <v>10</v>
      </c>
      <c r="D42" s="75">
        <v>1</v>
      </c>
      <c r="E42" s="74"/>
      <c r="F42" s="541"/>
      <c r="G42" s="26"/>
    </row>
    <row r="43" spans="1:7">
      <c r="A43" s="540"/>
      <c r="B43" s="71"/>
      <c r="C43" s="64"/>
      <c r="D43" s="66"/>
      <c r="E43" s="65"/>
      <c r="F43" s="541"/>
      <c r="G43" s="26"/>
    </row>
    <row r="44" spans="1:7">
      <c r="A44" s="540"/>
      <c r="B44" s="71" t="s">
        <v>83</v>
      </c>
      <c r="C44" s="64" t="s">
        <v>10</v>
      </c>
      <c r="D44" s="66">
        <v>1</v>
      </c>
      <c r="E44" s="65"/>
      <c r="F44" s="541"/>
      <c r="G44" s="26"/>
    </row>
    <row r="45" spans="1:7">
      <c r="A45" s="540"/>
      <c r="B45" s="71" t="s">
        <v>84</v>
      </c>
      <c r="C45" s="64" t="s">
        <v>10</v>
      </c>
      <c r="D45" s="66">
        <v>1</v>
      </c>
      <c r="E45" s="65"/>
      <c r="F45" s="541"/>
      <c r="G45" s="26"/>
    </row>
    <row r="46" spans="1:7">
      <c r="A46" s="540"/>
      <c r="B46" s="71" t="s">
        <v>85</v>
      </c>
      <c r="C46" s="64" t="s">
        <v>10</v>
      </c>
      <c r="D46" s="66">
        <v>1</v>
      </c>
      <c r="E46" s="65"/>
      <c r="F46" s="541"/>
      <c r="G46" s="26"/>
    </row>
    <row r="47" spans="1:7">
      <c r="A47" s="540"/>
      <c r="B47" s="71" t="s">
        <v>86</v>
      </c>
      <c r="C47" s="64" t="s">
        <v>10</v>
      </c>
      <c r="D47" s="66">
        <v>1</v>
      </c>
      <c r="E47" s="65"/>
      <c r="F47" s="541"/>
      <c r="G47" s="26"/>
    </row>
    <row r="48" spans="1:7">
      <c r="A48" s="538"/>
      <c r="B48" s="72" t="s">
        <v>87</v>
      </c>
      <c r="C48" s="73" t="s">
        <v>10</v>
      </c>
      <c r="D48" s="75">
        <v>2</v>
      </c>
      <c r="E48" s="74"/>
      <c r="F48" s="542"/>
      <c r="G48" s="26"/>
    </row>
    <row r="49" spans="1:7">
      <c r="A49" s="540"/>
      <c r="B49" s="71"/>
      <c r="C49" s="64"/>
      <c r="D49" s="66"/>
      <c r="E49" s="80"/>
      <c r="F49" s="541"/>
      <c r="G49" s="26"/>
    </row>
    <row r="50" spans="1:7" ht="111" customHeight="1">
      <c r="A50" s="540">
        <v>8</v>
      </c>
      <c r="B50" s="71" t="s">
        <v>649</v>
      </c>
      <c r="C50" s="64"/>
      <c r="D50" s="66"/>
      <c r="E50" s="65"/>
      <c r="F50" s="541"/>
      <c r="G50" s="26"/>
    </row>
    <row r="51" spans="1:7">
      <c r="A51" s="540"/>
      <c r="B51" s="71" t="s">
        <v>88</v>
      </c>
      <c r="C51" s="64" t="s">
        <v>10</v>
      </c>
      <c r="D51" s="66">
        <v>17</v>
      </c>
      <c r="E51" s="65"/>
      <c r="F51" s="541"/>
      <c r="G51" s="26"/>
    </row>
    <row r="52" spans="1:7">
      <c r="A52" s="540"/>
      <c r="B52" s="71" t="s">
        <v>89</v>
      </c>
      <c r="C52" s="64" t="s">
        <v>10</v>
      </c>
      <c r="D52" s="66">
        <v>1</v>
      </c>
      <c r="E52" s="65"/>
      <c r="F52" s="541"/>
      <c r="G52" s="26"/>
    </row>
    <row r="53" spans="1:7">
      <c r="A53" s="540"/>
      <c r="B53" s="71" t="s">
        <v>90</v>
      </c>
      <c r="C53" s="64" t="s">
        <v>10</v>
      </c>
      <c r="D53" s="66">
        <v>2</v>
      </c>
      <c r="E53" s="65"/>
      <c r="F53" s="541"/>
      <c r="G53" s="26"/>
    </row>
    <row r="54" spans="1:7">
      <c r="A54" s="540"/>
      <c r="B54" s="71" t="s">
        <v>91</v>
      </c>
      <c r="C54" s="64" t="s">
        <v>10</v>
      </c>
      <c r="D54" s="66">
        <v>2</v>
      </c>
      <c r="E54" s="65"/>
      <c r="F54" s="541"/>
      <c r="G54" s="26"/>
    </row>
    <row r="55" spans="1:7">
      <c r="A55" s="538"/>
      <c r="B55" s="72" t="s">
        <v>92</v>
      </c>
      <c r="C55" s="73" t="s">
        <v>10</v>
      </c>
      <c r="D55" s="75">
        <v>1</v>
      </c>
      <c r="E55" s="74"/>
      <c r="F55" s="542"/>
      <c r="G55" s="26"/>
    </row>
    <row r="56" spans="1:7">
      <c r="A56" s="540"/>
      <c r="B56" s="71"/>
      <c r="C56" s="64"/>
      <c r="D56" s="66"/>
      <c r="E56" s="65"/>
      <c r="F56" s="541"/>
      <c r="G56" s="26"/>
    </row>
    <row r="57" spans="1:7">
      <c r="A57" s="538"/>
      <c r="B57" s="72" t="s">
        <v>93</v>
      </c>
      <c r="C57" s="73" t="s">
        <v>10</v>
      </c>
      <c r="D57" s="75">
        <v>1</v>
      </c>
      <c r="E57" s="74"/>
      <c r="F57" s="542"/>
      <c r="G57" s="26"/>
    </row>
    <row r="58" spans="1:7">
      <c r="A58" s="540"/>
      <c r="B58" s="71"/>
      <c r="C58" s="64"/>
      <c r="D58" s="66"/>
      <c r="E58" s="65"/>
      <c r="F58" s="541"/>
      <c r="G58" s="26"/>
    </row>
    <row r="59" spans="1:7" ht="121.5" customHeight="1">
      <c r="A59" s="540">
        <v>9</v>
      </c>
      <c r="B59" s="71" t="s">
        <v>650</v>
      </c>
      <c r="C59" s="64"/>
      <c r="D59" s="66"/>
      <c r="E59" s="65"/>
      <c r="F59" s="541"/>
      <c r="G59" s="26"/>
    </row>
    <row r="60" spans="1:7">
      <c r="A60" s="540"/>
      <c r="B60" s="81" t="s">
        <v>47</v>
      </c>
      <c r="C60" s="64"/>
      <c r="D60" s="271"/>
      <c r="E60" s="65"/>
      <c r="F60" s="541"/>
      <c r="G60" s="26"/>
    </row>
    <row r="61" spans="1:7">
      <c r="A61" s="538"/>
      <c r="B61" s="72" t="s">
        <v>94</v>
      </c>
      <c r="C61" s="73" t="s">
        <v>40</v>
      </c>
      <c r="D61" s="75">
        <v>61</v>
      </c>
      <c r="E61" s="74"/>
      <c r="F61" s="542"/>
      <c r="G61" s="26"/>
    </row>
    <row r="62" spans="1:7">
      <c r="A62" s="540"/>
      <c r="B62" s="71"/>
      <c r="C62" s="64"/>
      <c r="D62" s="66"/>
      <c r="E62" s="65"/>
      <c r="F62" s="541"/>
      <c r="G62" s="26"/>
    </row>
    <row r="63" spans="1:7">
      <c r="A63" s="540"/>
      <c r="B63" s="81" t="s">
        <v>48</v>
      </c>
      <c r="C63" s="64"/>
      <c r="D63" s="271"/>
      <c r="E63" s="65"/>
      <c r="F63" s="541"/>
      <c r="G63" s="26"/>
    </row>
    <row r="64" spans="1:7">
      <c r="A64" s="538"/>
      <c r="B64" s="72" t="s">
        <v>95</v>
      </c>
      <c r="C64" s="73" t="s">
        <v>40</v>
      </c>
      <c r="D64" s="75">
        <v>24</v>
      </c>
      <c r="E64" s="74"/>
      <c r="F64" s="542"/>
      <c r="G64" s="26"/>
    </row>
    <row r="65" spans="1:7">
      <c r="A65" s="540"/>
      <c r="B65" s="71"/>
      <c r="C65" s="64"/>
      <c r="D65" s="66"/>
      <c r="E65" s="84"/>
      <c r="F65" s="535"/>
      <c r="G65" s="26"/>
    </row>
    <row r="66" spans="1:7">
      <c r="A66" s="540"/>
      <c r="B66" s="499" t="s">
        <v>49</v>
      </c>
      <c r="C66" s="77"/>
      <c r="D66" s="79"/>
      <c r="E66" s="78"/>
      <c r="F66" s="543"/>
      <c r="G66" s="26"/>
    </row>
    <row r="67" spans="1:7">
      <c r="A67" s="538"/>
      <c r="B67" s="82"/>
      <c r="C67" s="68" t="s">
        <v>530</v>
      </c>
      <c r="D67" s="70">
        <v>1</v>
      </c>
      <c r="E67" s="69"/>
      <c r="F67" s="539"/>
      <c r="G67" s="26"/>
    </row>
    <row r="68" spans="1:7">
      <c r="A68" s="540"/>
      <c r="B68" s="71"/>
      <c r="C68" s="64"/>
      <c r="D68" s="66"/>
      <c r="E68" s="65"/>
      <c r="F68" s="541"/>
      <c r="G68" s="26"/>
    </row>
    <row r="69" spans="1:7" ht="118.5" customHeight="1">
      <c r="A69" s="540">
        <v>10</v>
      </c>
      <c r="B69" s="71" t="s">
        <v>651</v>
      </c>
      <c r="C69" s="64"/>
      <c r="D69" s="66"/>
      <c r="E69" s="65"/>
      <c r="F69" s="541"/>
      <c r="G69" s="26"/>
    </row>
    <row r="70" spans="1:7">
      <c r="A70" s="538"/>
      <c r="B70" s="72" t="s">
        <v>96</v>
      </c>
      <c r="C70" s="73" t="s">
        <v>30</v>
      </c>
      <c r="D70" s="75">
        <v>27.2</v>
      </c>
      <c r="E70" s="74"/>
      <c r="F70" s="542"/>
      <c r="G70" s="26"/>
    </row>
    <row r="71" spans="1:7">
      <c r="A71" s="540"/>
      <c r="B71" s="71"/>
      <c r="C71" s="64"/>
      <c r="D71" s="66"/>
      <c r="E71" s="65"/>
      <c r="F71" s="541"/>
      <c r="G71" s="26"/>
    </row>
    <row r="72" spans="1:7" ht="144" customHeight="1">
      <c r="A72" s="540">
        <v>11</v>
      </c>
      <c r="B72" s="63" t="s">
        <v>653</v>
      </c>
      <c r="C72" s="64"/>
      <c r="D72" s="66"/>
      <c r="E72" s="78"/>
      <c r="F72" s="541"/>
      <c r="G72" s="26"/>
    </row>
    <row r="73" spans="1:7">
      <c r="A73" s="538"/>
      <c r="B73" s="82" t="s">
        <v>444</v>
      </c>
      <c r="C73" s="68" t="s">
        <v>30</v>
      </c>
      <c r="D73" s="70">
        <v>427.7</v>
      </c>
      <c r="E73" s="69"/>
      <c r="F73" s="539"/>
      <c r="G73" s="26"/>
    </row>
    <row r="74" spans="1:7">
      <c r="A74" s="540"/>
      <c r="B74" s="71"/>
      <c r="C74" s="64"/>
      <c r="D74" s="66"/>
      <c r="E74" s="65"/>
      <c r="F74" s="541"/>
      <c r="G74" s="26"/>
    </row>
    <row r="75" spans="1:7" ht="101.25" customHeight="1">
      <c r="A75" s="540">
        <v>12</v>
      </c>
      <c r="B75" s="71" t="s">
        <v>405</v>
      </c>
      <c r="C75" s="64"/>
      <c r="D75" s="66"/>
      <c r="E75" s="65"/>
      <c r="F75" s="541"/>
      <c r="G75" s="26"/>
    </row>
    <row r="76" spans="1:7">
      <c r="A76" s="538"/>
      <c r="B76" s="72" t="s">
        <v>97</v>
      </c>
      <c r="C76" s="73" t="s">
        <v>35</v>
      </c>
      <c r="D76" s="75">
        <v>3.5</v>
      </c>
      <c r="E76" s="74"/>
      <c r="F76" s="542"/>
      <c r="G76" s="26"/>
    </row>
    <row r="77" spans="1:7">
      <c r="A77" s="540"/>
      <c r="B77" s="71"/>
      <c r="C77" s="64"/>
      <c r="D77" s="66"/>
      <c r="E77" s="65"/>
      <c r="F77" s="541"/>
      <c r="G77" s="26"/>
    </row>
    <row r="78" spans="1:7" ht="116.25" customHeight="1">
      <c r="A78" s="540">
        <v>13</v>
      </c>
      <c r="B78" s="63" t="s">
        <v>406</v>
      </c>
      <c r="C78" s="77"/>
      <c r="D78" s="79"/>
      <c r="E78" s="78"/>
      <c r="F78" s="543"/>
      <c r="G78" s="26"/>
    </row>
    <row r="79" spans="1:7">
      <c r="A79" s="538"/>
      <c r="B79" s="82" t="s">
        <v>98</v>
      </c>
      <c r="C79" s="68" t="s">
        <v>30</v>
      </c>
      <c r="D79" s="70">
        <v>377.9</v>
      </c>
      <c r="E79" s="69"/>
      <c r="F79" s="539"/>
      <c r="G79" s="26"/>
    </row>
    <row r="80" spans="1:7">
      <c r="A80" s="540"/>
      <c r="B80" s="71"/>
      <c r="C80" s="64"/>
      <c r="D80" s="66"/>
      <c r="E80" s="65"/>
      <c r="F80" s="541"/>
      <c r="G80" s="26"/>
    </row>
    <row r="81" spans="1:7" ht="129.75" customHeight="1">
      <c r="A81" s="540">
        <v>14</v>
      </c>
      <c r="B81" s="71" t="s">
        <v>407</v>
      </c>
      <c r="C81" s="64"/>
      <c r="D81" s="66"/>
      <c r="E81" s="65"/>
      <c r="F81" s="541"/>
      <c r="G81" s="26"/>
    </row>
    <row r="82" spans="1:7" ht="25.5">
      <c r="A82" s="538"/>
      <c r="B82" s="72" t="s">
        <v>99</v>
      </c>
      <c r="C82" s="73" t="s">
        <v>30</v>
      </c>
      <c r="D82" s="75">
        <v>140.19999999999999</v>
      </c>
      <c r="E82" s="74"/>
      <c r="F82" s="542"/>
      <c r="G82" s="26"/>
    </row>
    <row r="83" spans="1:7">
      <c r="A83" s="540"/>
      <c r="B83" s="71"/>
      <c r="C83" s="64"/>
      <c r="D83" s="66"/>
      <c r="E83" s="65"/>
      <c r="F83" s="541"/>
      <c r="G83" s="26"/>
    </row>
    <row r="84" spans="1:7" ht="170.25" customHeight="1">
      <c r="A84" s="540">
        <v>15</v>
      </c>
      <c r="B84" s="71" t="s">
        <v>408</v>
      </c>
      <c r="C84" s="64"/>
      <c r="D84" s="66"/>
      <c r="E84" s="65"/>
      <c r="F84" s="541"/>
      <c r="G84" s="26"/>
    </row>
    <row r="85" spans="1:7">
      <c r="A85" s="540"/>
      <c r="B85" s="504" t="s">
        <v>100</v>
      </c>
      <c r="C85" s="64"/>
      <c r="D85" s="66"/>
      <c r="E85" s="65"/>
      <c r="F85" s="541"/>
      <c r="G85" s="26"/>
    </row>
    <row r="86" spans="1:7" ht="25.5">
      <c r="A86" s="540"/>
      <c r="B86" s="71" t="s">
        <v>106</v>
      </c>
      <c r="C86" s="64" t="s">
        <v>35</v>
      </c>
      <c r="D86" s="66">
        <v>3.9</v>
      </c>
      <c r="E86" s="65"/>
      <c r="F86" s="541"/>
      <c r="G86" s="26"/>
    </row>
    <row r="87" spans="1:7">
      <c r="A87" s="540"/>
      <c r="B87" s="71"/>
      <c r="C87" s="64"/>
      <c r="D87" s="66"/>
      <c r="E87" s="65"/>
      <c r="F87" s="541"/>
      <c r="G87" s="26"/>
    </row>
    <row r="88" spans="1:7">
      <c r="A88" s="540"/>
      <c r="B88" s="504" t="s">
        <v>101</v>
      </c>
      <c r="C88" s="64"/>
      <c r="D88" s="66"/>
      <c r="E88" s="65"/>
      <c r="F88" s="541"/>
      <c r="G88" s="26"/>
    </row>
    <row r="89" spans="1:7">
      <c r="A89" s="540"/>
      <c r="B89" s="71" t="s">
        <v>105</v>
      </c>
      <c r="C89" s="64" t="s">
        <v>35</v>
      </c>
      <c r="D89" s="66">
        <v>6.16</v>
      </c>
      <c r="E89" s="65"/>
      <c r="F89" s="541"/>
      <c r="G89" s="26"/>
    </row>
    <row r="90" spans="1:7">
      <c r="A90" s="540"/>
      <c r="B90" s="71"/>
      <c r="C90" s="64"/>
      <c r="D90" s="66"/>
      <c r="E90" s="65"/>
      <c r="F90" s="541"/>
      <c r="G90" s="26"/>
    </row>
    <row r="91" spans="1:7">
      <c r="A91" s="540"/>
      <c r="B91" s="504" t="s">
        <v>102</v>
      </c>
      <c r="C91" s="64"/>
      <c r="D91" s="66"/>
      <c r="E91" s="65"/>
      <c r="F91" s="541"/>
      <c r="G91" s="26"/>
    </row>
    <row r="92" spans="1:7">
      <c r="A92" s="540"/>
      <c r="B92" s="71" t="s">
        <v>104</v>
      </c>
      <c r="C92" s="64" t="s">
        <v>35</v>
      </c>
      <c r="D92" s="66">
        <v>12.2</v>
      </c>
      <c r="E92" s="65"/>
      <c r="F92" s="541"/>
      <c r="G92" s="26"/>
    </row>
    <row r="93" spans="1:7">
      <c r="A93" s="540"/>
      <c r="B93" s="71"/>
      <c r="C93" s="64"/>
      <c r="D93" s="66"/>
      <c r="E93" s="65"/>
      <c r="F93" s="541"/>
      <c r="G93" s="26"/>
    </row>
    <row r="94" spans="1:7">
      <c r="A94" s="540"/>
      <c r="B94" s="504" t="s">
        <v>103</v>
      </c>
      <c r="C94" s="64"/>
      <c r="D94" s="66"/>
      <c r="E94" s="65"/>
      <c r="F94" s="541"/>
      <c r="G94" s="26"/>
    </row>
    <row r="95" spans="1:7" ht="25.5">
      <c r="A95" s="540"/>
      <c r="B95" s="71" t="s">
        <v>109</v>
      </c>
      <c r="C95" s="64" t="s">
        <v>35</v>
      </c>
      <c r="D95" s="66">
        <v>157.30000000000001</v>
      </c>
      <c r="E95" s="65"/>
      <c r="F95" s="541"/>
      <c r="G95" s="26"/>
    </row>
    <row r="96" spans="1:7">
      <c r="A96" s="540"/>
      <c r="B96" s="71"/>
      <c r="C96" s="64"/>
      <c r="D96" s="66"/>
      <c r="E96" s="65"/>
      <c r="F96" s="541"/>
      <c r="G96" s="26"/>
    </row>
    <row r="97" spans="1:7">
      <c r="A97" s="538"/>
      <c r="B97" s="83" t="s">
        <v>44</v>
      </c>
      <c r="C97" s="73" t="s">
        <v>35</v>
      </c>
      <c r="D97" s="75">
        <f>SUM(D86:D95)</f>
        <v>179.56</v>
      </c>
      <c r="E97" s="74"/>
      <c r="F97" s="542"/>
      <c r="G97" s="26"/>
    </row>
    <row r="98" spans="1:7">
      <c r="A98" s="540"/>
      <c r="B98" s="71"/>
      <c r="C98" s="64"/>
      <c r="D98" s="66"/>
      <c r="E98" s="65"/>
      <c r="F98" s="541"/>
      <c r="G98" s="26"/>
    </row>
    <row r="99" spans="1:7" ht="90" customHeight="1">
      <c r="A99" s="540">
        <v>16</v>
      </c>
      <c r="B99" s="71" t="s">
        <v>652</v>
      </c>
      <c r="C99" s="64"/>
      <c r="D99" s="66"/>
      <c r="E99" s="65"/>
      <c r="F99" s="541"/>
      <c r="G99" s="26"/>
    </row>
    <row r="100" spans="1:7">
      <c r="A100" s="538"/>
      <c r="B100" s="72" t="s">
        <v>107</v>
      </c>
      <c r="C100" s="73" t="s">
        <v>30</v>
      </c>
      <c r="D100" s="75">
        <v>312.85000000000002</v>
      </c>
      <c r="E100" s="69"/>
      <c r="F100" s="542"/>
      <c r="G100" s="26"/>
    </row>
    <row r="101" spans="1:7">
      <c r="A101" s="540"/>
      <c r="B101" s="71"/>
      <c r="C101" s="64"/>
      <c r="D101" s="66"/>
      <c r="E101" s="65"/>
      <c r="F101" s="541"/>
      <c r="G101" s="26"/>
    </row>
    <row r="102" spans="1:7" ht="101.25" customHeight="1">
      <c r="A102" s="540">
        <v>17</v>
      </c>
      <c r="B102" s="71" t="s">
        <v>409</v>
      </c>
      <c r="C102" s="64"/>
      <c r="D102" s="66"/>
      <c r="E102" s="65"/>
      <c r="F102" s="541"/>
      <c r="G102" s="26"/>
    </row>
    <row r="103" spans="1:7">
      <c r="A103" s="538"/>
      <c r="B103" s="72" t="s">
        <v>108</v>
      </c>
      <c r="C103" s="73" t="s">
        <v>30</v>
      </c>
      <c r="D103" s="75">
        <v>22.3</v>
      </c>
      <c r="E103" s="74"/>
      <c r="F103" s="542"/>
      <c r="G103" s="26"/>
    </row>
    <row r="104" spans="1:7">
      <c r="A104" s="540"/>
      <c r="B104" s="71"/>
      <c r="C104" s="64"/>
      <c r="D104" s="66"/>
      <c r="E104" s="65"/>
      <c r="F104" s="541"/>
      <c r="G104" s="26"/>
    </row>
    <row r="105" spans="1:7" ht="87.75" customHeight="1">
      <c r="A105" s="540">
        <v>18</v>
      </c>
      <c r="B105" s="71" t="s">
        <v>410</v>
      </c>
      <c r="C105" s="64"/>
      <c r="D105" s="66"/>
      <c r="E105" s="65"/>
      <c r="F105" s="541"/>
      <c r="G105" s="26"/>
    </row>
    <row r="106" spans="1:7">
      <c r="A106" s="538"/>
      <c r="B106" s="72" t="s">
        <v>110</v>
      </c>
      <c r="C106" s="73" t="s">
        <v>30</v>
      </c>
      <c r="D106" s="75">
        <v>308.10000000000002</v>
      </c>
      <c r="E106" s="74"/>
      <c r="F106" s="542"/>
      <c r="G106" s="26"/>
    </row>
    <row r="107" spans="1:7">
      <c r="A107" s="540"/>
      <c r="B107" s="71"/>
      <c r="C107" s="64"/>
      <c r="D107" s="66"/>
      <c r="E107" s="65"/>
      <c r="F107" s="541"/>
      <c r="G107" s="26"/>
    </row>
    <row r="108" spans="1:7" ht="99" customHeight="1">
      <c r="A108" s="540">
        <v>19</v>
      </c>
      <c r="B108" s="71" t="s">
        <v>411</v>
      </c>
      <c r="C108" s="64"/>
      <c r="D108" s="66"/>
      <c r="E108" s="65"/>
      <c r="F108" s="541"/>
      <c r="G108" s="26"/>
    </row>
    <row r="109" spans="1:7">
      <c r="A109" s="538"/>
      <c r="B109" s="72" t="s">
        <v>111</v>
      </c>
      <c r="C109" s="73" t="s">
        <v>30</v>
      </c>
      <c r="D109" s="75">
        <v>188.64</v>
      </c>
      <c r="E109" s="74"/>
      <c r="F109" s="542"/>
      <c r="G109" s="26"/>
    </row>
    <row r="110" spans="1:7">
      <c r="A110" s="534"/>
      <c r="B110" s="61"/>
      <c r="C110" s="34"/>
      <c r="D110" s="270"/>
      <c r="E110" s="62"/>
      <c r="F110" s="535"/>
      <c r="G110" s="26"/>
    </row>
    <row r="111" spans="1:7" ht="21" customHeight="1">
      <c r="A111" s="544"/>
      <c r="B111" s="624" t="s">
        <v>531</v>
      </c>
      <c r="C111" s="624"/>
      <c r="D111" s="624"/>
      <c r="E111" s="624"/>
      <c r="F111" s="545"/>
      <c r="G111" s="26"/>
    </row>
    <row r="112" spans="1:7" ht="18.75" customHeight="1">
      <c r="A112" s="534"/>
      <c r="B112" s="61"/>
      <c r="C112" s="34"/>
      <c r="D112" s="270"/>
      <c r="E112" s="62"/>
      <c r="F112" s="535"/>
      <c r="G112" s="26"/>
    </row>
    <row r="113" spans="1:7" ht="18.75">
      <c r="A113" s="546" t="s">
        <v>11</v>
      </c>
      <c r="B113" s="85" t="s">
        <v>29</v>
      </c>
      <c r="C113" s="86"/>
      <c r="D113" s="272"/>
      <c r="E113" s="87"/>
      <c r="F113" s="547"/>
      <c r="G113" s="26"/>
    </row>
    <row r="114" spans="1:7" ht="12.75" customHeight="1">
      <c r="A114" s="534"/>
      <c r="B114" s="61"/>
      <c r="C114" s="34"/>
      <c r="D114" s="270"/>
      <c r="E114" s="62"/>
      <c r="F114" s="548"/>
      <c r="G114" s="26"/>
    </row>
    <row r="115" spans="1:7" ht="93" customHeight="1">
      <c r="A115" s="536">
        <v>1</v>
      </c>
      <c r="B115" s="119" t="s">
        <v>445</v>
      </c>
      <c r="C115" s="116"/>
      <c r="D115" s="117"/>
      <c r="E115" s="84"/>
      <c r="F115" s="549"/>
      <c r="G115" s="26"/>
    </row>
    <row r="116" spans="1:7" ht="12.75" customHeight="1">
      <c r="A116" s="538"/>
      <c r="B116" s="72"/>
      <c r="C116" s="73" t="s">
        <v>41</v>
      </c>
      <c r="D116" s="75">
        <v>505</v>
      </c>
      <c r="E116" s="74"/>
      <c r="F116" s="542"/>
      <c r="G116" s="26"/>
    </row>
    <row r="117" spans="1:7" ht="12.75" customHeight="1">
      <c r="A117" s="540"/>
      <c r="B117" s="71"/>
      <c r="C117" s="64"/>
      <c r="D117" s="66"/>
      <c r="E117" s="65"/>
      <c r="F117" s="550"/>
      <c r="G117" s="26"/>
    </row>
    <row r="118" spans="1:7" ht="132" customHeight="1">
      <c r="A118" s="540">
        <v>2</v>
      </c>
      <c r="B118" s="88" t="s">
        <v>412</v>
      </c>
      <c r="C118" s="64"/>
      <c r="D118" s="66"/>
      <c r="E118" s="65"/>
      <c r="F118" s="550"/>
      <c r="G118" s="26"/>
    </row>
    <row r="119" spans="1:7" ht="12.75" customHeight="1">
      <c r="A119" s="538"/>
      <c r="B119" s="67" t="s">
        <v>207</v>
      </c>
      <c r="C119" s="73" t="s">
        <v>208</v>
      </c>
      <c r="D119" s="75">
        <v>831</v>
      </c>
      <c r="E119" s="74"/>
      <c r="F119" s="542"/>
      <c r="G119" s="26"/>
    </row>
    <row r="120" spans="1:7" ht="12.75" customHeight="1">
      <c r="A120" s="540"/>
      <c r="B120" s="71"/>
      <c r="C120" s="64"/>
      <c r="D120" s="66"/>
      <c r="E120" s="65"/>
      <c r="F120" s="550"/>
      <c r="G120" s="26"/>
    </row>
    <row r="121" spans="1:7" ht="111" customHeight="1">
      <c r="A121" s="540">
        <v>3</v>
      </c>
      <c r="B121" s="89" t="s">
        <v>413</v>
      </c>
      <c r="C121" s="64"/>
      <c r="D121" s="66"/>
      <c r="E121" s="65"/>
      <c r="F121" s="550"/>
      <c r="G121" s="26"/>
    </row>
    <row r="122" spans="1:7" ht="12.75" customHeight="1">
      <c r="A122" s="540"/>
      <c r="B122" s="90" t="s">
        <v>52</v>
      </c>
      <c r="C122" s="64" t="s">
        <v>208</v>
      </c>
      <c r="D122" s="107">
        <v>315.8</v>
      </c>
      <c r="E122" s="106"/>
      <c r="F122" s="551"/>
      <c r="G122" s="26"/>
    </row>
    <row r="123" spans="1:7" ht="12.75" customHeight="1">
      <c r="A123" s="540"/>
      <c r="B123" s="89"/>
      <c r="C123" s="64"/>
      <c r="D123" s="107"/>
      <c r="E123" s="106"/>
      <c r="F123" s="551"/>
      <c r="G123" s="26"/>
    </row>
    <row r="124" spans="1:7" ht="12.75" customHeight="1">
      <c r="A124" s="540"/>
      <c r="B124" s="90" t="s">
        <v>53</v>
      </c>
      <c r="C124" s="91"/>
      <c r="D124" s="107"/>
      <c r="E124" s="106"/>
      <c r="F124" s="551"/>
      <c r="G124" s="26"/>
    </row>
    <row r="125" spans="1:7" ht="12.75" customHeight="1">
      <c r="A125" s="540"/>
      <c r="B125" s="89" t="s">
        <v>213</v>
      </c>
      <c r="C125" s="64" t="s">
        <v>208</v>
      </c>
      <c r="D125" s="107">
        <v>0.9</v>
      </c>
      <c r="E125" s="106"/>
      <c r="F125" s="551"/>
      <c r="G125" s="26"/>
    </row>
    <row r="126" spans="1:7" ht="12.75" customHeight="1">
      <c r="A126" s="540"/>
      <c r="B126" s="89"/>
      <c r="C126" s="64"/>
      <c r="D126" s="107"/>
      <c r="E126" s="106"/>
      <c r="F126" s="551"/>
      <c r="G126" s="26"/>
    </row>
    <row r="127" spans="1:7" ht="12.75" customHeight="1">
      <c r="A127" s="540"/>
      <c r="B127" s="90" t="s">
        <v>209</v>
      </c>
      <c r="C127" s="91"/>
      <c r="D127" s="107"/>
      <c r="E127" s="106"/>
      <c r="F127" s="551"/>
      <c r="G127" s="26"/>
    </row>
    <row r="128" spans="1:7" ht="12.75" customHeight="1">
      <c r="A128" s="540"/>
      <c r="B128" s="89" t="s">
        <v>214</v>
      </c>
      <c r="C128" s="64" t="s">
        <v>208</v>
      </c>
      <c r="D128" s="107">
        <v>10.82</v>
      </c>
      <c r="E128" s="106"/>
      <c r="F128" s="551"/>
      <c r="G128" s="26"/>
    </row>
    <row r="129" spans="1:7" ht="12.75" customHeight="1">
      <c r="A129" s="540"/>
      <c r="B129" s="89"/>
      <c r="C129" s="91"/>
      <c r="D129" s="107"/>
      <c r="E129" s="65"/>
      <c r="F129" s="550"/>
      <c r="G129" s="26"/>
    </row>
    <row r="130" spans="1:7" ht="12.75" customHeight="1">
      <c r="A130" s="540"/>
      <c r="B130" s="90" t="s">
        <v>50</v>
      </c>
      <c r="C130" s="91"/>
      <c r="D130" s="107"/>
      <c r="E130" s="106"/>
      <c r="F130" s="551"/>
      <c r="G130" s="26"/>
    </row>
    <row r="131" spans="1:7" ht="12.75" customHeight="1">
      <c r="A131" s="540"/>
      <c r="B131" s="89" t="s">
        <v>210</v>
      </c>
      <c r="C131" s="64" t="s">
        <v>208</v>
      </c>
      <c r="D131" s="107">
        <v>14.3</v>
      </c>
      <c r="E131" s="106"/>
      <c r="F131" s="551"/>
      <c r="G131" s="26"/>
    </row>
    <row r="132" spans="1:7" ht="12.75" customHeight="1">
      <c r="A132" s="540"/>
      <c r="B132" s="89"/>
      <c r="C132" s="91"/>
      <c r="D132" s="107"/>
      <c r="E132" s="65"/>
      <c r="F132" s="550"/>
      <c r="G132" s="26"/>
    </row>
    <row r="133" spans="1:7" ht="12.75" customHeight="1">
      <c r="A133" s="540"/>
      <c r="B133" s="90" t="s">
        <v>51</v>
      </c>
      <c r="C133" s="64"/>
      <c r="D133" s="107"/>
      <c r="E133" s="106"/>
      <c r="F133" s="551"/>
      <c r="G133" s="26"/>
    </row>
    <row r="134" spans="1:7" ht="12.75" customHeight="1">
      <c r="A134" s="540"/>
      <c r="B134" s="89" t="s">
        <v>211</v>
      </c>
      <c r="C134" s="64" t="s">
        <v>208</v>
      </c>
      <c r="D134" s="107">
        <v>22</v>
      </c>
      <c r="E134" s="106"/>
      <c r="F134" s="551"/>
      <c r="G134" s="26"/>
    </row>
    <row r="135" spans="1:7" ht="12.75" customHeight="1">
      <c r="A135" s="540"/>
      <c r="B135" s="89"/>
      <c r="C135" s="91"/>
      <c r="D135" s="107"/>
      <c r="E135" s="65"/>
      <c r="F135" s="550"/>
      <c r="G135" s="26"/>
    </row>
    <row r="136" spans="1:7" ht="12.75" customHeight="1">
      <c r="A136" s="538"/>
      <c r="B136" s="83" t="s">
        <v>44</v>
      </c>
      <c r="C136" s="73" t="s">
        <v>208</v>
      </c>
      <c r="D136" s="75">
        <f>SUM(D122:D134)</f>
        <v>363.82</v>
      </c>
      <c r="E136" s="74"/>
      <c r="F136" s="542"/>
      <c r="G136" s="26"/>
    </row>
    <row r="137" spans="1:7" ht="12.75" customHeight="1">
      <c r="A137" s="540"/>
      <c r="B137" s="92"/>
      <c r="C137" s="64"/>
      <c r="D137" s="66"/>
      <c r="E137" s="65"/>
      <c r="F137" s="541"/>
      <c r="G137" s="26"/>
    </row>
    <row r="138" spans="1:7" ht="72" customHeight="1">
      <c r="A138" s="540">
        <v>4</v>
      </c>
      <c r="B138" s="89" t="s">
        <v>215</v>
      </c>
      <c r="C138" s="64"/>
      <c r="D138" s="273"/>
      <c r="E138" s="65"/>
      <c r="F138" s="541"/>
      <c r="G138" s="26"/>
    </row>
    <row r="139" spans="1:7" ht="12.75" customHeight="1">
      <c r="A139" s="538"/>
      <c r="B139" s="72"/>
      <c r="C139" s="73" t="s">
        <v>35</v>
      </c>
      <c r="D139" s="274">
        <v>520</v>
      </c>
      <c r="E139" s="74"/>
      <c r="F139" s="542"/>
      <c r="G139" s="26"/>
    </row>
    <row r="140" spans="1:7" ht="12.75" customHeight="1">
      <c r="A140" s="540"/>
      <c r="B140" s="92"/>
      <c r="C140" s="64"/>
      <c r="D140" s="66"/>
      <c r="E140" s="65"/>
      <c r="F140" s="541"/>
      <c r="G140" s="26"/>
    </row>
    <row r="141" spans="1:7" ht="47.25" customHeight="1">
      <c r="A141" s="540">
        <v>5</v>
      </c>
      <c r="B141" s="88" t="s">
        <v>65</v>
      </c>
      <c r="C141" s="64"/>
      <c r="D141" s="66"/>
      <c r="E141" s="65"/>
      <c r="F141" s="550"/>
      <c r="G141" s="26"/>
    </row>
    <row r="142" spans="1:7" ht="12.75" customHeight="1">
      <c r="A142" s="538"/>
      <c r="B142" s="72"/>
      <c r="C142" s="73" t="s">
        <v>41</v>
      </c>
      <c r="D142" s="75">
        <v>423.01</v>
      </c>
      <c r="E142" s="74"/>
      <c r="F142" s="542"/>
      <c r="G142" s="26"/>
    </row>
    <row r="143" spans="1:7" ht="18.75" customHeight="1">
      <c r="A143" s="534"/>
      <c r="B143" s="61"/>
      <c r="C143" s="34"/>
      <c r="D143" s="270"/>
      <c r="E143" s="62"/>
      <c r="F143" s="548"/>
      <c r="G143" s="26"/>
    </row>
    <row r="144" spans="1:7" ht="18.75">
      <c r="A144" s="544"/>
      <c r="B144" s="622" t="s">
        <v>533</v>
      </c>
      <c r="C144" s="622"/>
      <c r="D144" s="622"/>
      <c r="E144" s="622"/>
      <c r="F144" s="552"/>
      <c r="G144" s="26"/>
    </row>
    <row r="145" spans="1:7">
      <c r="A145" s="534"/>
      <c r="B145" s="61"/>
      <c r="C145" s="34"/>
      <c r="D145" s="270"/>
      <c r="E145" s="62"/>
      <c r="F145" s="535"/>
      <c r="G145" s="26"/>
    </row>
    <row r="146" spans="1:7" ht="18.75">
      <c r="A146" s="546" t="s">
        <v>14</v>
      </c>
      <c r="B146" s="85" t="s">
        <v>13</v>
      </c>
      <c r="C146" s="86"/>
      <c r="D146" s="272"/>
      <c r="E146" s="87"/>
      <c r="F146" s="553"/>
      <c r="G146" s="26"/>
    </row>
    <row r="147" spans="1:7">
      <c r="A147" s="534"/>
      <c r="B147" s="61"/>
      <c r="C147" s="34"/>
      <c r="D147" s="270"/>
      <c r="E147" s="62"/>
      <c r="F147" s="535"/>
      <c r="G147" s="26"/>
    </row>
    <row r="148" spans="1:7" ht="157.5" customHeight="1">
      <c r="A148" s="536">
        <v>1</v>
      </c>
      <c r="B148" s="118" t="s">
        <v>446</v>
      </c>
      <c r="C148" s="116"/>
      <c r="D148" s="117"/>
      <c r="E148" s="84"/>
      <c r="F148" s="537"/>
      <c r="G148" s="26"/>
    </row>
    <row r="149" spans="1:7" ht="12.75" customHeight="1">
      <c r="A149" s="540"/>
      <c r="B149" s="81" t="s">
        <v>56</v>
      </c>
      <c r="C149" s="64"/>
      <c r="D149" s="66"/>
      <c r="E149" s="65"/>
      <c r="F149" s="550"/>
      <c r="G149" s="26"/>
    </row>
    <row r="150" spans="1:7" ht="28.5" customHeight="1">
      <c r="A150" s="538"/>
      <c r="B150" s="72" t="s">
        <v>114</v>
      </c>
      <c r="C150" s="73" t="s">
        <v>35</v>
      </c>
      <c r="D150" s="75">
        <v>16.03</v>
      </c>
      <c r="E150" s="74"/>
      <c r="F150" s="542"/>
      <c r="G150" s="26"/>
    </row>
    <row r="151" spans="1:7">
      <c r="A151" s="540"/>
      <c r="B151" s="71"/>
      <c r="C151" s="64"/>
      <c r="D151" s="66"/>
      <c r="E151" s="65"/>
      <c r="F151" s="541"/>
      <c r="G151" s="26"/>
    </row>
    <row r="152" spans="1:7" ht="154.5" customHeight="1">
      <c r="A152" s="540">
        <v>2</v>
      </c>
      <c r="B152" s="63" t="s">
        <v>447</v>
      </c>
      <c r="C152" s="64"/>
      <c r="D152" s="66"/>
      <c r="E152" s="65"/>
      <c r="F152" s="541"/>
      <c r="G152" s="26"/>
    </row>
    <row r="153" spans="1:7" ht="12.75" customHeight="1">
      <c r="A153" s="540"/>
      <c r="B153" s="81" t="s">
        <v>56</v>
      </c>
      <c r="C153" s="64"/>
      <c r="D153" s="66"/>
      <c r="E153" s="65"/>
      <c r="F153" s="550"/>
      <c r="G153" s="26"/>
    </row>
    <row r="154" spans="1:7" ht="44.25" customHeight="1">
      <c r="A154" s="540"/>
      <c r="B154" s="71" t="s">
        <v>112</v>
      </c>
      <c r="C154" s="64" t="s">
        <v>35</v>
      </c>
      <c r="D154" s="66">
        <v>36.5</v>
      </c>
      <c r="E154" s="65"/>
      <c r="F154" s="550"/>
      <c r="G154" s="26"/>
    </row>
    <row r="155" spans="1:7" ht="12.75" customHeight="1">
      <c r="A155" s="540"/>
      <c r="B155" s="71"/>
      <c r="C155" s="64"/>
      <c r="D155" s="66"/>
      <c r="E155" s="65"/>
      <c r="F155" s="550"/>
      <c r="G155" s="26"/>
    </row>
    <row r="156" spans="1:7" ht="12.75" customHeight="1">
      <c r="A156" s="540"/>
      <c r="B156" s="81" t="s">
        <v>58</v>
      </c>
      <c r="C156" s="64"/>
      <c r="D156" s="66"/>
      <c r="E156" s="65"/>
      <c r="F156" s="554"/>
      <c r="G156" s="26"/>
    </row>
    <row r="157" spans="1:7" ht="58.5" customHeight="1">
      <c r="A157" s="540"/>
      <c r="B157" s="71" t="s">
        <v>113</v>
      </c>
      <c r="C157" s="64" t="s">
        <v>35</v>
      </c>
      <c r="D157" s="66">
        <v>36.4</v>
      </c>
      <c r="E157" s="65"/>
      <c r="F157" s="554"/>
      <c r="G157" s="26"/>
    </row>
    <row r="158" spans="1:7" ht="12.75" customHeight="1">
      <c r="A158" s="540"/>
      <c r="B158" s="71"/>
      <c r="C158" s="64"/>
      <c r="D158" s="66"/>
      <c r="E158" s="65"/>
      <c r="F158" s="554"/>
      <c r="G158" s="26"/>
    </row>
    <row r="159" spans="1:7" ht="12.75" customHeight="1">
      <c r="A159" s="538"/>
      <c r="B159" s="83" t="s">
        <v>44</v>
      </c>
      <c r="C159" s="73" t="s">
        <v>35</v>
      </c>
      <c r="D159" s="75">
        <f>SUM(D154:D157)</f>
        <v>72.900000000000006</v>
      </c>
      <c r="E159" s="74"/>
      <c r="F159" s="542"/>
      <c r="G159" s="26"/>
    </row>
    <row r="160" spans="1:7" ht="12.75" customHeight="1">
      <c r="A160" s="540"/>
      <c r="B160" s="71"/>
      <c r="C160" s="64"/>
      <c r="D160" s="66"/>
      <c r="E160" s="65"/>
      <c r="F160" s="541"/>
      <c r="G160" s="26"/>
    </row>
    <row r="161" spans="1:7" ht="165" customHeight="1">
      <c r="A161" s="540">
        <v>3</v>
      </c>
      <c r="B161" s="63" t="s">
        <v>448</v>
      </c>
      <c r="C161" s="64"/>
      <c r="D161" s="66"/>
      <c r="E161" s="65"/>
      <c r="F161" s="541"/>
      <c r="G161" s="26"/>
    </row>
    <row r="162" spans="1:7" ht="12.75" customHeight="1">
      <c r="A162" s="540"/>
      <c r="B162" s="81" t="s">
        <v>56</v>
      </c>
      <c r="C162" s="64"/>
      <c r="D162" s="66"/>
      <c r="E162" s="65"/>
      <c r="F162" s="554"/>
      <c r="G162" s="26"/>
    </row>
    <row r="163" spans="1:7" ht="42" customHeight="1">
      <c r="A163" s="540"/>
      <c r="B163" s="71" t="s">
        <v>115</v>
      </c>
      <c r="C163" s="64" t="s">
        <v>35</v>
      </c>
      <c r="D163" s="66">
        <v>25.6</v>
      </c>
      <c r="E163" s="65"/>
      <c r="F163" s="554"/>
      <c r="G163" s="26"/>
    </row>
    <row r="164" spans="1:7" ht="12.75" customHeight="1">
      <c r="A164" s="540"/>
      <c r="B164" s="71"/>
      <c r="C164" s="64"/>
      <c r="D164" s="66"/>
      <c r="E164" s="65"/>
      <c r="F164" s="554"/>
      <c r="G164" s="26"/>
    </row>
    <row r="165" spans="1:7" ht="12.75" customHeight="1">
      <c r="A165" s="540"/>
      <c r="B165" s="81" t="s">
        <v>58</v>
      </c>
      <c r="C165" s="64"/>
      <c r="D165" s="66"/>
      <c r="E165" s="65"/>
      <c r="F165" s="554"/>
      <c r="G165" s="26"/>
    </row>
    <row r="166" spans="1:7" s="31" customFormat="1" ht="26.25" customHeight="1">
      <c r="A166" s="555"/>
      <c r="B166" s="93" t="s">
        <v>160</v>
      </c>
      <c r="C166" s="94" t="s">
        <v>35</v>
      </c>
      <c r="D166" s="275">
        <v>10</v>
      </c>
      <c r="E166" s="95"/>
      <c r="F166" s="556"/>
      <c r="G166" s="32"/>
    </row>
    <row r="167" spans="1:7" ht="12.75" customHeight="1">
      <c r="A167" s="540"/>
      <c r="B167" s="71"/>
      <c r="C167" s="64"/>
      <c r="D167" s="66"/>
      <c r="E167" s="65"/>
      <c r="F167" s="554"/>
      <c r="G167" s="26"/>
    </row>
    <row r="168" spans="1:7" ht="12.75" customHeight="1">
      <c r="A168" s="538"/>
      <c r="B168" s="83" t="s">
        <v>44</v>
      </c>
      <c r="C168" s="73" t="s">
        <v>35</v>
      </c>
      <c r="D168" s="75">
        <f>SUM(D163:D166)</f>
        <v>35.6</v>
      </c>
      <c r="E168" s="74"/>
      <c r="F168" s="542"/>
      <c r="G168" s="26"/>
    </row>
    <row r="169" spans="1:7">
      <c r="A169" s="540"/>
      <c r="B169" s="71"/>
      <c r="C169" s="64"/>
      <c r="D169" s="66"/>
      <c r="E169" s="65"/>
      <c r="F169" s="541"/>
      <c r="G169" s="26"/>
    </row>
    <row r="170" spans="1:7" ht="153.75" customHeight="1">
      <c r="A170" s="540">
        <v>4</v>
      </c>
      <c r="B170" s="63" t="s">
        <v>414</v>
      </c>
      <c r="C170" s="64"/>
      <c r="D170" s="66"/>
      <c r="E170" s="65"/>
      <c r="F170" s="541"/>
      <c r="G170" s="26"/>
    </row>
    <row r="171" spans="1:7">
      <c r="A171" s="538"/>
      <c r="B171" s="72"/>
      <c r="C171" s="73" t="s">
        <v>28</v>
      </c>
      <c r="D171" s="276">
        <v>9.1999999999999993</v>
      </c>
      <c r="E171" s="74"/>
      <c r="F171" s="542"/>
      <c r="G171" s="26"/>
    </row>
    <row r="172" spans="1:7">
      <c r="A172" s="540"/>
      <c r="B172" s="71"/>
      <c r="C172" s="64"/>
      <c r="D172" s="66"/>
      <c r="E172" s="65"/>
      <c r="F172" s="541"/>
      <c r="G172" s="26"/>
    </row>
    <row r="173" spans="1:7" ht="88.5" customHeight="1">
      <c r="A173" s="540">
        <v>5</v>
      </c>
      <c r="B173" s="71" t="s">
        <v>415</v>
      </c>
      <c r="C173" s="64"/>
      <c r="D173" s="66"/>
      <c r="E173" s="65"/>
      <c r="F173" s="541"/>
      <c r="G173" s="26"/>
    </row>
    <row r="174" spans="1:7">
      <c r="A174" s="538"/>
      <c r="B174" s="67" t="s">
        <v>116</v>
      </c>
      <c r="C174" s="73" t="s">
        <v>30</v>
      </c>
      <c r="D174" s="276">
        <v>13.1</v>
      </c>
      <c r="E174" s="74"/>
      <c r="F174" s="542"/>
      <c r="G174" s="26"/>
    </row>
    <row r="175" spans="1:7">
      <c r="A175" s="540"/>
      <c r="B175" s="71"/>
      <c r="C175" s="64"/>
      <c r="D175" s="66"/>
      <c r="E175" s="65"/>
      <c r="F175" s="541"/>
      <c r="G175" s="26"/>
    </row>
    <row r="176" spans="1:7" ht="123.75" customHeight="1">
      <c r="A176" s="540">
        <v>6</v>
      </c>
      <c r="B176" s="63" t="s">
        <v>416</v>
      </c>
      <c r="C176" s="64"/>
      <c r="D176" s="66"/>
      <c r="E176" s="65"/>
      <c r="F176" s="541"/>
      <c r="G176" s="26"/>
    </row>
    <row r="177" spans="1:7">
      <c r="A177" s="538"/>
      <c r="B177" s="72" t="s">
        <v>117</v>
      </c>
      <c r="C177" s="73" t="s">
        <v>30</v>
      </c>
      <c r="D177" s="276">
        <v>4.5999999999999996</v>
      </c>
      <c r="E177" s="74"/>
      <c r="F177" s="542"/>
      <c r="G177" s="26"/>
    </row>
    <row r="178" spans="1:7">
      <c r="A178" s="540"/>
      <c r="B178" s="71"/>
      <c r="C178" s="64"/>
      <c r="D178" s="66"/>
      <c r="E178" s="65"/>
      <c r="F178" s="541"/>
      <c r="G178" s="26"/>
    </row>
    <row r="179" spans="1:7" ht="141" customHeight="1">
      <c r="A179" s="540">
        <v>7</v>
      </c>
      <c r="B179" s="71" t="s">
        <v>417</v>
      </c>
      <c r="C179" s="64"/>
      <c r="D179" s="66"/>
      <c r="E179" s="65"/>
      <c r="F179" s="541"/>
      <c r="G179" s="26"/>
    </row>
    <row r="180" spans="1:7">
      <c r="A180" s="540"/>
      <c r="B180" s="90" t="s">
        <v>56</v>
      </c>
      <c r="C180" s="91"/>
      <c r="D180" s="107"/>
      <c r="E180" s="65"/>
      <c r="F180" s="541"/>
      <c r="G180" s="26"/>
    </row>
    <row r="181" spans="1:7" ht="48" customHeight="1">
      <c r="A181" s="540"/>
      <c r="B181" s="71" t="s">
        <v>127</v>
      </c>
      <c r="C181" s="64" t="s">
        <v>30</v>
      </c>
      <c r="D181" s="107">
        <v>781.3</v>
      </c>
      <c r="E181" s="65"/>
      <c r="F181" s="541"/>
      <c r="G181" s="26"/>
    </row>
    <row r="182" spans="1:7">
      <c r="A182" s="540"/>
      <c r="B182" s="71"/>
      <c r="C182" s="64"/>
      <c r="D182" s="107"/>
      <c r="E182" s="65"/>
      <c r="F182" s="541"/>
      <c r="G182" s="26"/>
    </row>
    <row r="183" spans="1:7">
      <c r="A183" s="540"/>
      <c r="B183" s="90" t="s">
        <v>58</v>
      </c>
      <c r="C183" s="91"/>
      <c r="D183" s="107"/>
      <c r="E183" s="65"/>
      <c r="F183" s="541"/>
      <c r="G183" s="26"/>
    </row>
    <row r="184" spans="1:7" ht="36" customHeight="1">
      <c r="A184" s="540"/>
      <c r="B184" s="71" t="s">
        <v>124</v>
      </c>
      <c r="C184" s="64" t="s">
        <v>30</v>
      </c>
      <c r="D184" s="107">
        <v>422.02</v>
      </c>
      <c r="E184" s="65"/>
      <c r="F184" s="541"/>
      <c r="G184" s="26"/>
    </row>
    <row r="185" spans="1:7">
      <c r="A185" s="540"/>
      <c r="B185" s="71"/>
      <c r="C185" s="64"/>
      <c r="D185" s="66"/>
      <c r="E185" s="65"/>
      <c r="F185" s="541"/>
      <c r="G185" s="26"/>
    </row>
    <row r="186" spans="1:7">
      <c r="A186" s="538"/>
      <c r="B186" s="83" t="s">
        <v>44</v>
      </c>
      <c r="C186" s="73" t="s">
        <v>30</v>
      </c>
      <c r="D186" s="276">
        <f>SUM(D181:D185)</f>
        <v>1203.32</v>
      </c>
      <c r="E186" s="74"/>
      <c r="F186" s="542"/>
      <c r="G186" s="26"/>
    </row>
    <row r="187" spans="1:7">
      <c r="A187" s="540"/>
      <c r="B187" s="71"/>
      <c r="C187" s="64"/>
      <c r="D187" s="66"/>
      <c r="E187" s="65"/>
      <c r="F187" s="541"/>
      <c r="G187" s="26"/>
    </row>
    <row r="188" spans="1:7" ht="90" customHeight="1">
      <c r="A188" s="540">
        <v>8</v>
      </c>
      <c r="B188" s="71" t="s">
        <v>418</v>
      </c>
      <c r="C188" s="64"/>
      <c r="D188" s="66"/>
      <c r="E188" s="65"/>
      <c r="F188" s="541"/>
      <c r="G188" s="26"/>
    </row>
    <row r="189" spans="1:7" ht="15.75">
      <c r="A189" s="540"/>
      <c r="B189" s="90" t="s">
        <v>56</v>
      </c>
      <c r="C189" s="64"/>
      <c r="D189" s="107"/>
      <c r="E189" s="65"/>
      <c r="F189" s="550"/>
      <c r="G189" s="26"/>
    </row>
    <row r="190" spans="1:7" ht="15.75">
      <c r="A190" s="540"/>
      <c r="B190" s="89" t="s">
        <v>126</v>
      </c>
      <c r="C190" s="91" t="s">
        <v>30</v>
      </c>
      <c r="D190" s="107">
        <v>171.9</v>
      </c>
      <c r="E190" s="65"/>
      <c r="F190" s="550"/>
      <c r="G190" s="26"/>
    </row>
    <row r="191" spans="1:7" ht="15.75">
      <c r="A191" s="540"/>
      <c r="B191" s="89"/>
      <c r="C191" s="91"/>
      <c r="D191" s="107"/>
      <c r="E191" s="65"/>
      <c r="F191" s="550"/>
      <c r="G191" s="26"/>
    </row>
    <row r="192" spans="1:7" ht="15.75">
      <c r="A192" s="540"/>
      <c r="B192" s="90" t="s">
        <v>58</v>
      </c>
      <c r="C192" s="64"/>
      <c r="D192" s="107"/>
      <c r="E192" s="65"/>
      <c r="F192" s="550"/>
      <c r="G192" s="26"/>
    </row>
    <row r="193" spans="1:7" ht="15.75">
      <c r="A193" s="540"/>
      <c r="B193" s="89" t="s">
        <v>125</v>
      </c>
      <c r="C193" s="91" t="s">
        <v>30</v>
      </c>
      <c r="D193" s="107">
        <v>145.31</v>
      </c>
      <c r="E193" s="65"/>
      <c r="F193" s="550"/>
      <c r="G193" s="26"/>
    </row>
    <row r="194" spans="1:7">
      <c r="A194" s="540"/>
      <c r="B194" s="76"/>
      <c r="C194" s="64"/>
      <c r="D194" s="66"/>
      <c r="E194" s="65"/>
      <c r="F194" s="541"/>
      <c r="G194" s="26"/>
    </row>
    <row r="195" spans="1:7">
      <c r="A195" s="538"/>
      <c r="B195" s="83" t="s">
        <v>44</v>
      </c>
      <c r="C195" s="96" t="s">
        <v>30</v>
      </c>
      <c r="D195" s="75">
        <f>SUM(D189:D193)</f>
        <v>317.21000000000004</v>
      </c>
      <c r="E195" s="74"/>
      <c r="F195" s="542"/>
      <c r="G195" s="26"/>
    </row>
    <row r="196" spans="1:7">
      <c r="A196" s="540"/>
      <c r="B196" s="92"/>
      <c r="C196" s="91"/>
      <c r="D196" s="66"/>
      <c r="E196" s="65"/>
      <c r="F196" s="541"/>
      <c r="G196" s="26"/>
    </row>
    <row r="197" spans="1:7" ht="141.75" customHeight="1">
      <c r="A197" s="540">
        <v>9</v>
      </c>
      <c r="B197" s="71" t="s">
        <v>419</v>
      </c>
      <c r="C197" s="64"/>
      <c r="D197" s="66"/>
      <c r="E197" s="66"/>
      <c r="F197" s="541"/>
      <c r="G197" s="26"/>
    </row>
    <row r="198" spans="1:7" ht="15.75">
      <c r="A198" s="540"/>
      <c r="B198" s="90" t="s">
        <v>56</v>
      </c>
      <c r="C198" s="64"/>
      <c r="D198" s="107"/>
      <c r="E198" s="65"/>
      <c r="F198" s="550"/>
      <c r="G198" s="26"/>
    </row>
    <row r="199" spans="1:7" ht="25.5">
      <c r="A199" s="540"/>
      <c r="B199" s="89" t="s">
        <v>128</v>
      </c>
      <c r="C199" s="91" t="s">
        <v>30</v>
      </c>
      <c r="D199" s="107">
        <v>264.32</v>
      </c>
      <c r="E199" s="65"/>
      <c r="F199" s="550"/>
      <c r="G199" s="26"/>
    </row>
    <row r="200" spans="1:7" ht="15.75">
      <c r="A200" s="540"/>
      <c r="B200" s="89"/>
      <c r="C200" s="91"/>
      <c r="D200" s="107"/>
      <c r="E200" s="65"/>
      <c r="F200" s="550"/>
      <c r="G200" s="26"/>
    </row>
    <row r="201" spans="1:7" ht="15.75">
      <c r="A201" s="540"/>
      <c r="B201" s="90" t="s">
        <v>58</v>
      </c>
      <c r="C201" s="64"/>
      <c r="D201" s="107"/>
      <c r="E201" s="65"/>
      <c r="F201" s="550"/>
      <c r="G201" s="26"/>
    </row>
    <row r="202" spans="1:7" ht="25.5">
      <c r="A202" s="540"/>
      <c r="B202" s="89" t="s">
        <v>129</v>
      </c>
      <c r="C202" s="91" t="s">
        <v>30</v>
      </c>
      <c r="D202" s="107">
        <v>310.81</v>
      </c>
      <c r="E202" s="65"/>
      <c r="F202" s="550"/>
      <c r="G202" s="26"/>
    </row>
    <row r="203" spans="1:7" ht="15.75">
      <c r="A203" s="540"/>
      <c r="B203" s="89"/>
      <c r="C203" s="91"/>
      <c r="D203" s="107"/>
      <c r="E203" s="65"/>
      <c r="F203" s="550"/>
      <c r="G203" s="26"/>
    </row>
    <row r="204" spans="1:7">
      <c r="A204" s="538"/>
      <c r="B204" s="83" t="s">
        <v>44</v>
      </c>
      <c r="C204" s="73" t="s">
        <v>30</v>
      </c>
      <c r="D204" s="75">
        <f>SUM(D198:D202)</f>
        <v>575.13</v>
      </c>
      <c r="E204" s="75"/>
      <c r="F204" s="542"/>
      <c r="G204" s="26"/>
    </row>
    <row r="205" spans="1:7">
      <c r="A205" s="540"/>
      <c r="B205" s="76"/>
      <c r="C205" s="64"/>
      <c r="D205" s="66"/>
      <c r="E205" s="65"/>
      <c r="F205" s="541"/>
      <c r="G205" s="26"/>
    </row>
    <row r="206" spans="1:7" ht="79.5" customHeight="1">
      <c r="A206" s="540">
        <v>10</v>
      </c>
      <c r="B206" s="71" t="s">
        <v>449</v>
      </c>
      <c r="C206" s="64"/>
      <c r="D206" s="66"/>
      <c r="E206" s="65"/>
      <c r="F206" s="541"/>
      <c r="G206" s="26"/>
    </row>
    <row r="207" spans="1:7">
      <c r="A207" s="538"/>
      <c r="B207" s="72" t="s">
        <v>117</v>
      </c>
      <c r="C207" s="73" t="s">
        <v>30</v>
      </c>
      <c r="D207" s="276">
        <v>4.7</v>
      </c>
      <c r="E207" s="74"/>
      <c r="F207" s="542"/>
      <c r="G207" s="26"/>
    </row>
    <row r="208" spans="1:7" ht="18.75" customHeight="1">
      <c r="A208" s="534"/>
      <c r="B208" s="33"/>
      <c r="C208" s="34"/>
      <c r="D208" s="270"/>
      <c r="E208" s="62"/>
      <c r="F208" s="535"/>
      <c r="G208" s="26"/>
    </row>
    <row r="209" spans="1:10" ht="18.75">
      <c r="A209" s="544"/>
      <c r="B209" s="622" t="s">
        <v>534</v>
      </c>
      <c r="C209" s="622"/>
      <c r="D209" s="622"/>
      <c r="E209" s="622"/>
      <c r="F209" s="557"/>
      <c r="G209" s="26"/>
    </row>
    <row r="210" spans="1:10">
      <c r="A210" s="534"/>
      <c r="B210" s="61"/>
      <c r="C210" s="34"/>
      <c r="D210" s="270"/>
      <c r="E210" s="62"/>
      <c r="F210" s="535"/>
      <c r="G210" s="26"/>
    </row>
    <row r="211" spans="1:10" ht="18.75">
      <c r="A211" s="546" t="s">
        <v>15</v>
      </c>
      <c r="B211" s="85" t="s">
        <v>12</v>
      </c>
      <c r="C211" s="86"/>
      <c r="D211" s="272"/>
      <c r="E211" s="87"/>
      <c r="F211" s="553"/>
      <c r="G211" s="26"/>
    </row>
    <row r="212" spans="1:10">
      <c r="A212" s="534"/>
      <c r="B212" s="61"/>
      <c r="C212" s="34"/>
      <c r="D212" s="270"/>
      <c r="E212" s="62"/>
      <c r="F212" s="535"/>
      <c r="G212" s="26"/>
    </row>
    <row r="213" spans="1:10" ht="392.25" customHeight="1">
      <c r="A213" s="536">
        <v>1</v>
      </c>
      <c r="B213" s="118" t="s">
        <v>420</v>
      </c>
      <c r="C213" s="116"/>
      <c r="D213" s="117"/>
      <c r="E213" s="84"/>
      <c r="F213" s="537"/>
      <c r="G213" s="26"/>
      <c r="J213" s="30"/>
    </row>
    <row r="214" spans="1:10" ht="15.75">
      <c r="A214" s="540"/>
      <c r="B214" s="90" t="s">
        <v>56</v>
      </c>
      <c r="C214" s="64"/>
      <c r="D214" s="107"/>
      <c r="E214" s="65"/>
      <c r="F214" s="550"/>
      <c r="G214" s="26"/>
    </row>
    <row r="215" spans="1:10" ht="25.5">
      <c r="A215" s="540"/>
      <c r="B215" s="89" t="s">
        <v>128</v>
      </c>
      <c r="C215" s="91" t="s">
        <v>30</v>
      </c>
      <c r="D215" s="107">
        <v>264.32</v>
      </c>
      <c r="E215" s="65"/>
      <c r="F215" s="550"/>
      <c r="G215" s="26"/>
    </row>
    <row r="216" spans="1:10">
      <c r="A216" s="540"/>
      <c r="B216" s="71"/>
      <c r="C216" s="64"/>
      <c r="D216" s="66"/>
      <c r="E216" s="65"/>
      <c r="F216" s="541"/>
      <c r="G216" s="26"/>
    </row>
    <row r="217" spans="1:10" ht="15.75">
      <c r="A217" s="540"/>
      <c r="B217" s="90" t="s">
        <v>58</v>
      </c>
      <c r="C217" s="64"/>
      <c r="D217" s="107"/>
      <c r="E217" s="65"/>
      <c r="F217" s="550"/>
      <c r="G217" s="26"/>
    </row>
    <row r="218" spans="1:10" ht="12.75" customHeight="1">
      <c r="A218" s="540"/>
      <c r="B218" s="89" t="s">
        <v>132</v>
      </c>
      <c r="C218" s="91" t="s">
        <v>30</v>
      </c>
      <c r="D218" s="107">
        <v>51.8</v>
      </c>
      <c r="E218" s="65"/>
      <c r="F218" s="550"/>
      <c r="G218" s="26"/>
    </row>
    <row r="219" spans="1:10">
      <c r="A219" s="540"/>
      <c r="B219" s="71"/>
      <c r="C219" s="64"/>
      <c r="D219" s="66"/>
      <c r="E219" s="65"/>
      <c r="F219" s="541"/>
      <c r="G219" s="26"/>
    </row>
    <row r="220" spans="1:10">
      <c r="A220" s="538"/>
      <c r="B220" s="83" t="s">
        <v>66</v>
      </c>
      <c r="C220" s="96" t="s">
        <v>30</v>
      </c>
      <c r="D220" s="75">
        <f>SUM(D214:D218)</f>
        <v>316.12</v>
      </c>
      <c r="E220" s="74"/>
      <c r="F220" s="542"/>
      <c r="G220" s="26"/>
    </row>
    <row r="221" spans="1:10">
      <c r="A221" s="540"/>
      <c r="B221" s="71"/>
      <c r="C221" s="64"/>
      <c r="D221" s="66"/>
      <c r="E221" s="65"/>
      <c r="F221" s="541"/>
      <c r="G221" s="26"/>
    </row>
    <row r="222" spans="1:10" ht="88.5" customHeight="1">
      <c r="A222" s="540">
        <v>2</v>
      </c>
      <c r="B222" s="88" t="s">
        <v>535</v>
      </c>
      <c r="C222" s="64"/>
      <c r="D222" s="66"/>
      <c r="E222" s="65"/>
      <c r="F222" s="541"/>
      <c r="G222" s="26" t="s">
        <v>391</v>
      </c>
    </row>
    <row r="223" spans="1:10" ht="13.5">
      <c r="A223" s="540"/>
      <c r="B223" s="97" t="s">
        <v>131</v>
      </c>
      <c r="C223" s="64"/>
      <c r="D223" s="66"/>
      <c r="E223" s="65"/>
      <c r="F223" s="541"/>
      <c r="G223" s="26"/>
    </row>
    <row r="224" spans="1:10" ht="25.5">
      <c r="A224" s="538"/>
      <c r="B224" s="98" t="s">
        <v>129</v>
      </c>
      <c r="C224" s="96" t="s">
        <v>30</v>
      </c>
      <c r="D224" s="136">
        <v>310.81</v>
      </c>
      <c r="E224" s="74"/>
      <c r="F224" s="542"/>
      <c r="G224" s="26"/>
    </row>
    <row r="225" spans="1:10">
      <c r="A225" s="540"/>
      <c r="B225" s="71"/>
      <c r="C225" s="91"/>
      <c r="D225" s="66"/>
      <c r="E225" s="65"/>
      <c r="F225" s="541"/>
      <c r="G225" s="26"/>
    </row>
    <row r="226" spans="1:10" ht="13.5">
      <c r="A226" s="540"/>
      <c r="B226" s="97" t="s">
        <v>130</v>
      </c>
      <c r="C226" s="64"/>
      <c r="D226" s="66"/>
      <c r="E226" s="65"/>
      <c r="F226" s="541"/>
      <c r="G226" s="26"/>
    </row>
    <row r="227" spans="1:10" ht="25.5">
      <c r="A227" s="538"/>
      <c r="B227" s="98" t="s">
        <v>128</v>
      </c>
      <c r="C227" s="96" t="s">
        <v>30</v>
      </c>
      <c r="D227" s="136">
        <v>264.32</v>
      </c>
      <c r="E227" s="74"/>
      <c r="F227" s="542"/>
      <c r="G227" s="26"/>
    </row>
    <row r="228" spans="1:10">
      <c r="A228" s="540"/>
      <c r="B228" s="76"/>
      <c r="C228" s="64"/>
      <c r="D228" s="66"/>
      <c r="E228" s="65"/>
      <c r="F228" s="541"/>
      <c r="G228" s="26"/>
    </row>
    <row r="229" spans="1:10" ht="246" customHeight="1">
      <c r="A229" s="540">
        <v>3</v>
      </c>
      <c r="B229" s="63" t="s">
        <v>450</v>
      </c>
      <c r="C229" s="64"/>
      <c r="D229" s="66"/>
      <c r="E229" s="65"/>
      <c r="F229" s="541"/>
      <c r="G229" s="26"/>
      <c r="J229" s="35"/>
    </row>
    <row r="230" spans="1:10">
      <c r="A230" s="538"/>
      <c r="B230" s="67"/>
      <c r="C230" s="73" t="s">
        <v>30</v>
      </c>
      <c r="D230" s="75">
        <v>317</v>
      </c>
      <c r="E230" s="74"/>
      <c r="F230" s="542"/>
      <c r="G230" s="26"/>
    </row>
    <row r="231" spans="1:10">
      <c r="A231" s="540"/>
      <c r="B231" s="76"/>
      <c r="C231" s="64"/>
      <c r="D231" s="66"/>
      <c r="E231" s="65"/>
      <c r="F231" s="541"/>
      <c r="G231" s="26"/>
    </row>
    <row r="232" spans="1:10" ht="292.5" customHeight="1">
      <c r="A232" s="540">
        <v>4</v>
      </c>
      <c r="B232" s="71" t="s">
        <v>451</v>
      </c>
      <c r="C232" s="64"/>
      <c r="D232" s="66"/>
      <c r="E232" s="65"/>
      <c r="F232" s="541"/>
      <c r="G232" s="26"/>
      <c r="J232" s="35"/>
    </row>
    <row r="233" spans="1:10">
      <c r="A233" s="538"/>
      <c r="B233" s="67"/>
      <c r="C233" s="73" t="s">
        <v>30</v>
      </c>
      <c r="D233" s="75">
        <v>317</v>
      </c>
      <c r="E233" s="74"/>
      <c r="F233" s="542"/>
      <c r="G233" s="26"/>
    </row>
    <row r="234" spans="1:10">
      <c r="A234" s="540"/>
      <c r="B234" s="71"/>
      <c r="C234" s="64"/>
      <c r="D234" s="66"/>
      <c r="E234" s="65"/>
      <c r="F234" s="541"/>
      <c r="G234" s="26"/>
    </row>
    <row r="235" spans="1:10" ht="194.25" customHeight="1">
      <c r="A235" s="540">
        <v>5</v>
      </c>
      <c r="B235" s="99" t="s">
        <v>452</v>
      </c>
      <c r="C235" s="64"/>
      <c r="D235" s="66"/>
      <c r="E235" s="65"/>
      <c r="F235" s="541"/>
      <c r="G235" s="26"/>
    </row>
    <row r="236" spans="1:10" ht="27.75" customHeight="1">
      <c r="A236" s="538"/>
      <c r="B236" s="100" t="s">
        <v>133</v>
      </c>
      <c r="C236" s="96" t="s">
        <v>30</v>
      </c>
      <c r="D236" s="75">
        <v>190.84</v>
      </c>
      <c r="E236" s="74"/>
      <c r="F236" s="542"/>
      <c r="G236" s="26"/>
    </row>
    <row r="237" spans="1:10">
      <c r="A237" s="540"/>
      <c r="B237" s="76"/>
      <c r="C237" s="64"/>
      <c r="D237" s="66"/>
      <c r="E237" s="65"/>
      <c r="F237" s="541"/>
      <c r="G237" s="26"/>
    </row>
    <row r="238" spans="1:10" ht="147.75" customHeight="1">
      <c r="A238" s="540">
        <v>6</v>
      </c>
      <c r="B238" s="63" t="s">
        <v>453</v>
      </c>
      <c r="C238" s="64"/>
      <c r="D238" s="66"/>
      <c r="E238" s="65"/>
      <c r="F238" s="541"/>
      <c r="G238" s="26"/>
    </row>
    <row r="239" spans="1:10">
      <c r="A239" s="540"/>
      <c r="B239" s="81" t="s">
        <v>56</v>
      </c>
      <c r="C239" s="64"/>
      <c r="D239" s="66"/>
      <c r="E239" s="65"/>
      <c r="F239" s="541"/>
      <c r="G239" s="26"/>
    </row>
    <row r="240" spans="1:10" ht="25.5">
      <c r="A240" s="540"/>
      <c r="B240" s="71" t="s">
        <v>134</v>
      </c>
      <c r="C240" s="64" t="s">
        <v>30</v>
      </c>
      <c r="D240" s="66">
        <v>246</v>
      </c>
      <c r="E240" s="65"/>
      <c r="F240" s="541"/>
      <c r="G240" s="26"/>
    </row>
    <row r="241" spans="1:11">
      <c r="A241" s="540"/>
      <c r="B241" s="71"/>
      <c r="C241" s="64"/>
      <c r="D241" s="66"/>
      <c r="E241" s="65"/>
      <c r="F241" s="541"/>
      <c r="G241" s="26"/>
    </row>
    <row r="242" spans="1:11">
      <c r="A242" s="540"/>
      <c r="B242" s="81" t="s">
        <v>58</v>
      </c>
      <c r="C242" s="64"/>
      <c r="D242" s="66"/>
      <c r="E242" s="65"/>
      <c r="F242" s="541"/>
      <c r="G242" s="26"/>
    </row>
    <row r="243" spans="1:11" ht="25.5">
      <c r="A243" s="540"/>
      <c r="B243" s="71" t="s">
        <v>135</v>
      </c>
      <c r="C243" s="64" t="s">
        <v>30</v>
      </c>
      <c r="D243" s="66">
        <v>259.02</v>
      </c>
      <c r="E243" s="65"/>
      <c r="F243" s="541"/>
      <c r="G243" s="26"/>
    </row>
    <row r="244" spans="1:11">
      <c r="A244" s="540"/>
      <c r="B244" s="71"/>
      <c r="C244" s="64"/>
      <c r="D244" s="66"/>
      <c r="E244" s="65"/>
      <c r="F244" s="541"/>
      <c r="G244" s="26"/>
    </row>
    <row r="245" spans="1:11">
      <c r="A245" s="538"/>
      <c r="B245" s="83" t="s">
        <v>44</v>
      </c>
      <c r="C245" s="73" t="s">
        <v>30</v>
      </c>
      <c r="D245" s="75">
        <f>SUM(D240:D243)</f>
        <v>505.02</v>
      </c>
      <c r="E245" s="74"/>
      <c r="F245" s="542"/>
      <c r="G245" s="26"/>
    </row>
    <row r="246" spans="1:11">
      <c r="A246" s="540"/>
      <c r="B246" s="71"/>
      <c r="C246" s="64"/>
      <c r="D246" s="66"/>
      <c r="E246" s="65"/>
      <c r="F246" s="541"/>
      <c r="G246" s="26"/>
    </row>
    <row r="247" spans="1:11" ht="159" customHeight="1">
      <c r="A247" s="540">
        <v>7</v>
      </c>
      <c r="B247" s="63" t="s">
        <v>421</v>
      </c>
      <c r="C247" s="64"/>
      <c r="D247" s="66"/>
      <c r="E247" s="65"/>
      <c r="F247" s="541"/>
      <c r="G247" s="37"/>
      <c r="H247" s="27"/>
      <c r="I247" s="27"/>
      <c r="J247" s="27"/>
      <c r="K247" s="27"/>
    </row>
    <row r="248" spans="1:11">
      <c r="A248" s="540"/>
      <c r="B248" s="81" t="s">
        <v>56</v>
      </c>
      <c r="C248" s="64"/>
      <c r="D248" s="66"/>
      <c r="E248" s="65"/>
      <c r="F248" s="541"/>
      <c r="G248" s="26"/>
    </row>
    <row r="249" spans="1:11">
      <c r="A249" s="540"/>
      <c r="B249" s="71" t="s">
        <v>136</v>
      </c>
      <c r="C249" s="64" t="s">
        <v>30</v>
      </c>
      <c r="D249" s="66">
        <v>22.01</v>
      </c>
      <c r="E249" s="65"/>
      <c r="F249" s="541"/>
      <c r="G249" s="26"/>
    </row>
    <row r="250" spans="1:11">
      <c r="A250" s="540"/>
      <c r="B250" s="71"/>
      <c r="C250" s="64"/>
      <c r="D250" s="66"/>
      <c r="E250" s="65"/>
      <c r="F250" s="541"/>
      <c r="G250" s="26"/>
    </row>
    <row r="251" spans="1:11">
      <c r="A251" s="540"/>
      <c r="B251" s="81" t="s">
        <v>58</v>
      </c>
      <c r="C251" s="64"/>
      <c r="D251" s="66"/>
      <c r="E251" s="65"/>
      <c r="F251" s="541"/>
      <c r="G251" s="26"/>
    </row>
    <row r="252" spans="1:11">
      <c r="A252" s="540"/>
      <c r="B252" s="71" t="s">
        <v>137</v>
      </c>
      <c r="C252" s="64" t="s">
        <v>30</v>
      </c>
      <c r="D252" s="66">
        <v>25.65</v>
      </c>
      <c r="E252" s="65"/>
      <c r="F252" s="541"/>
      <c r="G252" s="26"/>
    </row>
    <row r="253" spans="1:11">
      <c r="A253" s="540"/>
      <c r="B253" s="71"/>
      <c r="C253" s="64"/>
      <c r="D253" s="66"/>
      <c r="E253" s="65"/>
      <c r="F253" s="541"/>
      <c r="G253" s="26"/>
    </row>
    <row r="254" spans="1:11">
      <c r="A254" s="538"/>
      <c r="B254" s="83" t="s">
        <v>44</v>
      </c>
      <c r="C254" s="73" t="s">
        <v>30</v>
      </c>
      <c r="D254" s="75">
        <f>SUM(D249:D252)</f>
        <v>47.66</v>
      </c>
      <c r="E254" s="74"/>
      <c r="F254" s="542"/>
      <c r="G254" s="26"/>
    </row>
    <row r="255" spans="1:11">
      <c r="A255" s="540"/>
      <c r="B255" s="71"/>
      <c r="C255" s="64"/>
      <c r="D255" s="66"/>
      <c r="E255" s="65"/>
      <c r="F255" s="541"/>
      <c r="G255" s="26"/>
    </row>
    <row r="256" spans="1:11" ht="83.25" customHeight="1">
      <c r="A256" s="540">
        <v>8</v>
      </c>
      <c r="B256" s="63" t="s">
        <v>454</v>
      </c>
      <c r="C256" s="64"/>
      <c r="D256" s="66"/>
      <c r="E256" s="65"/>
      <c r="F256" s="541"/>
      <c r="G256" s="26"/>
    </row>
    <row r="257" spans="1:7">
      <c r="A257" s="538"/>
      <c r="B257" s="72"/>
      <c r="C257" s="73" t="s">
        <v>10</v>
      </c>
      <c r="D257" s="75">
        <v>1</v>
      </c>
      <c r="E257" s="74"/>
      <c r="F257" s="542"/>
      <c r="G257" s="26"/>
    </row>
    <row r="258" spans="1:7">
      <c r="A258" s="540"/>
      <c r="B258" s="71"/>
      <c r="C258" s="64"/>
      <c r="D258" s="66"/>
      <c r="E258" s="65"/>
      <c r="F258" s="541"/>
      <c r="G258" s="26"/>
    </row>
    <row r="259" spans="1:7" ht="60.75" customHeight="1">
      <c r="A259" s="540">
        <v>9</v>
      </c>
      <c r="B259" s="88" t="s">
        <v>455</v>
      </c>
      <c r="C259" s="64"/>
      <c r="D259" s="66"/>
      <c r="E259" s="65"/>
      <c r="F259" s="541"/>
      <c r="G259" s="26"/>
    </row>
    <row r="260" spans="1:7">
      <c r="A260" s="540"/>
      <c r="B260" s="81" t="s">
        <v>56</v>
      </c>
      <c r="C260" s="64"/>
      <c r="D260" s="66"/>
      <c r="E260" s="65"/>
      <c r="F260" s="541"/>
      <c r="G260" s="26"/>
    </row>
    <row r="261" spans="1:7" ht="38.25">
      <c r="A261" s="540"/>
      <c r="B261" s="71" t="s">
        <v>143</v>
      </c>
      <c r="C261" s="64" t="s">
        <v>30</v>
      </c>
      <c r="D261" s="66">
        <v>348.7</v>
      </c>
      <c r="E261" s="65"/>
      <c r="F261" s="541"/>
      <c r="G261" s="26"/>
    </row>
    <row r="262" spans="1:7">
      <c r="A262" s="540"/>
      <c r="B262" s="71"/>
      <c r="C262" s="64"/>
      <c r="D262" s="66"/>
      <c r="E262" s="65"/>
      <c r="F262" s="541"/>
      <c r="G262" s="26"/>
    </row>
    <row r="263" spans="1:7">
      <c r="A263" s="540"/>
      <c r="B263" s="81" t="s">
        <v>58</v>
      </c>
      <c r="C263" s="64"/>
      <c r="D263" s="66"/>
      <c r="E263" s="65"/>
      <c r="F263" s="541"/>
      <c r="G263" s="26"/>
    </row>
    <row r="264" spans="1:7" ht="25.5">
      <c r="A264" s="540"/>
      <c r="B264" s="71" t="s">
        <v>129</v>
      </c>
      <c r="C264" s="64" t="s">
        <v>30</v>
      </c>
      <c r="D264" s="66">
        <v>310.81</v>
      </c>
      <c r="E264" s="65"/>
      <c r="F264" s="541"/>
      <c r="G264" s="26"/>
    </row>
    <row r="265" spans="1:7">
      <c r="A265" s="540"/>
      <c r="B265" s="71"/>
      <c r="C265" s="64"/>
      <c r="D265" s="66"/>
      <c r="E265" s="65"/>
      <c r="F265" s="541"/>
      <c r="G265" s="26"/>
    </row>
    <row r="266" spans="1:7">
      <c r="A266" s="538"/>
      <c r="B266" s="83" t="s">
        <v>44</v>
      </c>
      <c r="C266" s="73" t="s">
        <v>30</v>
      </c>
      <c r="D266" s="75">
        <f>SUM(D261:D264)</f>
        <v>659.51</v>
      </c>
      <c r="E266" s="74"/>
      <c r="F266" s="542"/>
      <c r="G266" s="26"/>
    </row>
    <row r="267" spans="1:7" ht="11.25" customHeight="1">
      <c r="A267" s="534"/>
      <c r="B267" s="61"/>
      <c r="C267" s="34"/>
      <c r="D267" s="270"/>
      <c r="E267" s="62"/>
      <c r="F267" s="535"/>
      <c r="G267" s="26"/>
    </row>
    <row r="268" spans="1:7" ht="18.75">
      <c r="A268" s="544"/>
      <c r="B268" s="622" t="s">
        <v>536</v>
      </c>
      <c r="C268" s="622"/>
      <c r="D268" s="622"/>
      <c r="E268" s="622"/>
      <c r="F268" s="557"/>
      <c r="G268" s="26"/>
    </row>
    <row r="269" spans="1:7">
      <c r="A269" s="534"/>
      <c r="B269" s="61"/>
      <c r="C269" s="34"/>
      <c r="D269" s="270"/>
      <c r="E269" s="62"/>
      <c r="F269" s="535"/>
      <c r="G269" s="26"/>
    </row>
    <row r="270" spans="1:7" ht="18.75">
      <c r="A270" s="546" t="s">
        <v>17</v>
      </c>
      <c r="B270" s="101" t="s">
        <v>16</v>
      </c>
      <c r="C270" s="86"/>
      <c r="D270" s="272"/>
      <c r="E270" s="87"/>
      <c r="F270" s="553"/>
      <c r="G270" s="26"/>
    </row>
    <row r="271" spans="1:7">
      <c r="A271" s="534"/>
      <c r="B271" s="61"/>
      <c r="C271" s="34"/>
      <c r="D271" s="270"/>
      <c r="E271" s="62"/>
      <c r="F271" s="535"/>
      <c r="G271" s="26"/>
    </row>
    <row r="272" spans="1:7" ht="60" customHeight="1">
      <c r="A272" s="536">
        <v>1</v>
      </c>
      <c r="B272" s="115" t="s">
        <v>456</v>
      </c>
      <c r="C272" s="116"/>
      <c r="D272" s="117"/>
      <c r="E272" s="84"/>
      <c r="F272" s="537"/>
      <c r="G272" s="26"/>
    </row>
    <row r="273" spans="1:7" ht="12.75" customHeight="1">
      <c r="A273" s="540"/>
      <c r="B273" s="88" t="s">
        <v>457</v>
      </c>
      <c r="C273" s="64" t="s">
        <v>41</v>
      </c>
      <c r="D273" s="107">
        <v>2.89</v>
      </c>
      <c r="E273" s="106"/>
      <c r="F273" s="551"/>
      <c r="G273" s="26"/>
    </row>
    <row r="274" spans="1:7" ht="12.75" customHeight="1">
      <c r="A274" s="540"/>
      <c r="B274" s="88" t="s">
        <v>458</v>
      </c>
      <c r="C274" s="64" t="s">
        <v>41</v>
      </c>
      <c r="D274" s="107">
        <v>2.25</v>
      </c>
      <c r="E274" s="106"/>
      <c r="F274" s="551"/>
      <c r="G274" s="26"/>
    </row>
    <row r="275" spans="1:7" ht="12.75" customHeight="1">
      <c r="A275" s="540"/>
      <c r="B275" s="88" t="s">
        <v>459</v>
      </c>
      <c r="C275" s="64" t="s">
        <v>41</v>
      </c>
      <c r="D275" s="107">
        <v>2.89</v>
      </c>
      <c r="E275" s="106"/>
      <c r="F275" s="551"/>
      <c r="G275" s="26"/>
    </row>
    <row r="276" spans="1:7" ht="12.75" customHeight="1">
      <c r="A276" s="540"/>
      <c r="B276" s="88" t="s">
        <v>460</v>
      </c>
      <c r="C276" s="64" t="s">
        <v>41</v>
      </c>
      <c r="D276" s="107">
        <v>2.25</v>
      </c>
      <c r="E276" s="106"/>
      <c r="F276" s="551"/>
      <c r="G276" s="26"/>
    </row>
    <row r="277" spans="1:7" ht="12.75" customHeight="1">
      <c r="A277" s="540"/>
      <c r="B277" s="88" t="s">
        <v>461</v>
      </c>
      <c r="C277" s="64" t="s">
        <v>30</v>
      </c>
      <c r="D277" s="107">
        <v>4</v>
      </c>
      <c r="E277" s="106"/>
      <c r="F277" s="551"/>
      <c r="G277" s="26"/>
    </row>
    <row r="278" spans="1:7" ht="12.75" customHeight="1">
      <c r="A278" s="540"/>
      <c r="B278" s="88" t="s">
        <v>462</v>
      </c>
      <c r="C278" s="64" t="s">
        <v>30</v>
      </c>
      <c r="D278" s="107">
        <v>2.89</v>
      </c>
      <c r="E278" s="106"/>
      <c r="F278" s="551"/>
      <c r="G278" s="26"/>
    </row>
    <row r="279" spans="1:7" ht="12.75" customHeight="1">
      <c r="A279" s="540"/>
      <c r="B279" s="88" t="s">
        <v>463</v>
      </c>
      <c r="C279" s="64" t="s">
        <v>30</v>
      </c>
      <c r="D279" s="107">
        <v>4</v>
      </c>
      <c r="E279" s="106"/>
      <c r="F279" s="551"/>
      <c r="G279" s="26"/>
    </row>
    <row r="280" spans="1:7" ht="12.75" customHeight="1">
      <c r="A280" s="540"/>
      <c r="B280" s="88" t="s">
        <v>464</v>
      </c>
      <c r="C280" s="64" t="s">
        <v>30</v>
      </c>
      <c r="D280" s="107">
        <v>2.89</v>
      </c>
      <c r="E280" s="106"/>
      <c r="F280" s="551"/>
      <c r="G280" s="26"/>
    </row>
    <row r="281" spans="1:7" ht="12.75" customHeight="1">
      <c r="A281" s="540"/>
      <c r="B281" s="88" t="s">
        <v>465</v>
      </c>
      <c r="C281" s="64" t="s">
        <v>30</v>
      </c>
      <c r="D281" s="107">
        <v>4</v>
      </c>
      <c r="E281" s="106"/>
      <c r="F281" s="551"/>
      <c r="G281" s="26"/>
    </row>
    <row r="282" spans="1:7" ht="12.75" customHeight="1">
      <c r="A282" s="540"/>
      <c r="B282" s="88" t="s">
        <v>466</v>
      </c>
      <c r="C282" s="64" t="s">
        <v>30</v>
      </c>
      <c r="D282" s="107">
        <v>2.89</v>
      </c>
      <c r="E282" s="106"/>
      <c r="F282" s="551"/>
      <c r="G282" s="26"/>
    </row>
    <row r="283" spans="1:7" ht="12.75" customHeight="1">
      <c r="A283" s="540"/>
      <c r="B283" s="88" t="s">
        <v>467</v>
      </c>
      <c r="C283" s="64" t="s">
        <v>30</v>
      </c>
      <c r="D283" s="107">
        <v>4</v>
      </c>
      <c r="E283" s="106"/>
      <c r="F283" s="551"/>
      <c r="G283" s="26"/>
    </row>
    <row r="284" spans="1:7" ht="12.75" customHeight="1">
      <c r="A284" s="540"/>
      <c r="B284" s="88" t="s">
        <v>468</v>
      </c>
      <c r="C284" s="64" t="s">
        <v>30</v>
      </c>
      <c r="D284" s="107">
        <v>2.89</v>
      </c>
      <c r="E284" s="106"/>
      <c r="F284" s="551"/>
      <c r="G284" s="26"/>
    </row>
    <row r="285" spans="1:7" ht="12.75" customHeight="1">
      <c r="A285" s="540"/>
      <c r="B285" s="88" t="s">
        <v>469</v>
      </c>
      <c r="C285" s="64" t="s">
        <v>30</v>
      </c>
      <c r="D285" s="107">
        <v>1.28</v>
      </c>
      <c r="E285" s="106"/>
      <c r="F285" s="551"/>
      <c r="G285" s="26"/>
    </row>
    <row r="286" spans="1:7" ht="12.75" customHeight="1">
      <c r="A286" s="540"/>
      <c r="B286" s="88" t="s">
        <v>470</v>
      </c>
      <c r="C286" s="64" t="s">
        <v>30</v>
      </c>
      <c r="D286" s="107">
        <v>1.1200000000000001</v>
      </c>
      <c r="E286" s="106"/>
      <c r="F286" s="551"/>
      <c r="G286" s="26"/>
    </row>
    <row r="287" spans="1:7" ht="12.75" customHeight="1">
      <c r="A287" s="540"/>
      <c r="B287" s="89"/>
      <c r="C287" s="91"/>
      <c r="D287" s="107"/>
      <c r="E287" s="65"/>
      <c r="F287" s="550"/>
      <c r="G287" s="26"/>
    </row>
    <row r="288" spans="1:7" ht="12.75" customHeight="1">
      <c r="A288" s="538"/>
      <c r="B288" s="83" t="s">
        <v>44</v>
      </c>
      <c r="C288" s="73" t="s">
        <v>41</v>
      </c>
      <c r="D288" s="75">
        <f>SUM(D273:D286)</f>
        <v>40.24</v>
      </c>
      <c r="E288" s="74"/>
      <c r="F288" s="542"/>
      <c r="G288" s="26"/>
    </row>
    <row r="289" spans="1:10" ht="12.75" customHeight="1">
      <c r="A289" s="540"/>
      <c r="B289" s="92"/>
      <c r="C289" s="64"/>
      <c r="D289" s="66"/>
      <c r="E289" s="65"/>
      <c r="F289" s="541"/>
      <c r="G289" s="26"/>
    </row>
    <row r="290" spans="1:10" ht="74.25" customHeight="1">
      <c r="A290" s="540">
        <v>2</v>
      </c>
      <c r="B290" s="88" t="s">
        <v>471</v>
      </c>
      <c r="C290" s="64"/>
      <c r="D290" s="66"/>
      <c r="E290" s="66"/>
      <c r="F290" s="541"/>
      <c r="G290" s="38"/>
      <c r="H290" s="25"/>
      <c r="I290" s="25"/>
      <c r="J290" s="25"/>
    </row>
    <row r="291" spans="1:10" ht="27.75" customHeight="1">
      <c r="A291" s="538"/>
      <c r="B291" s="67" t="s">
        <v>180</v>
      </c>
      <c r="C291" s="73" t="s">
        <v>41</v>
      </c>
      <c r="D291" s="75">
        <v>437.2</v>
      </c>
      <c r="E291" s="74"/>
      <c r="F291" s="542"/>
      <c r="G291" s="26"/>
    </row>
    <row r="292" spans="1:10" ht="12.75" customHeight="1">
      <c r="A292" s="540"/>
      <c r="B292" s="71"/>
      <c r="C292" s="64"/>
      <c r="D292" s="66"/>
      <c r="E292" s="65"/>
      <c r="F292" s="541"/>
      <c r="G292" s="26"/>
    </row>
    <row r="293" spans="1:10" ht="89.25" customHeight="1">
      <c r="A293" s="540">
        <v>3</v>
      </c>
      <c r="B293" s="88" t="s">
        <v>472</v>
      </c>
      <c r="C293" s="64"/>
      <c r="D293" s="66"/>
      <c r="E293" s="65"/>
      <c r="F293" s="541"/>
      <c r="G293" s="26"/>
    </row>
    <row r="294" spans="1:10">
      <c r="A294" s="538"/>
      <c r="B294" s="102" t="s">
        <v>473</v>
      </c>
      <c r="C294" s="73" t="s">
        <v>474</v>
      </c>
      <c r="D294" s="136">
        <v>1.2</v>
      </c>
      <c r="E294" s="74"/>
      <c r="F294" s="542"/>
      <c r="G294" s="26"/>
    </row>
    <row r="295" spans="1:10">
      <c r="A295" s="538"/>
      <c r="B295" s="102" t="s">
        <v>475</v>
      </c>
      <c r="C295" s="73" t="s">
        <v>474</v>
      </c>
      <c r="D295" s="136">
        <v>0.9</v>
      </c>
      <c r="E295" s="74"/>
      <c r="F295" s="542"/>
      <c r="G295" s="26"/>
    </row>
    <row r="296" spans="1:10">
      <c r="A296" s="538"/>
      <c r="B296" s="102" t="s">
        <v>476</v>
      </c>
      <c r="C296" s="73" t="s">
        <v>474</v>
      </c>
      <c r="D296" s="136">
        <v>1.2</v>
      </c>
      <c r="E296" s="74"/>
      <c r="F296" s="542"/>
      <c r="G296" s="26"/>
    </row>
    <row r="297" spans="1:10">
      <c r="A297" s="538"/>
      <c r="B297" s="102" t="s">
        <v>477</v>
      </c>
      <c r="C297" s="73" t="s">
        <v>474</v>
      </c>
      <c r="D297" s="136">
        <v>0.9</v>
      </c>
      <c r="E297" s="74"/>
      <c r="F297" s="542"/>
      <c r="G297" s="26"/>
    </row>
    <row r="298" spans="1:10">
      <c r="A298" s="538"/>
      <c r="B298" s="102" t="s">
        <v>478</v>
      </c>
      <c r="C298" s="73" t="s">
        <v>35</v>
      </c>
      <c r="D298" s="136">
        <v>1.6</v>
      </c>
      <c r="E298" s="74"/>
      <c r="F298" s="542"/>
      <c r="G298" s="26"/>
    </row>
    <row r="299" spans="1:10">
      <c r="A299" s="538"/>
      <c r="B299" s="102" t="s">
        <v>479</v>
      </c>
      <c r="C299" s="73" t="s">
        <v>35</v>
      </c>
      <c r="D299" s="136">
        <v>1.2</v>
      </c>
      <c r="E299" s="74"/>
      <c r="F299" s="542"/>
      <c r="G299" s="26"/>
    </row>
    <row r="300" spans="1:10">
      <c r="A300" s="538"/>
      <c r="B300" s="102" t="s">
        <v>480</v>
      </c>
      <c r="C300" s="73" t="s">
        <v>35</v>
      </c>
      <c r="D300" s="136">
        <v>1.6</v>
      </c>
      <c r="E300" s="74"/>
      <c r="F300" s="542"/>
      <c r="G300" s="26"/>
    </row>
    <row r="301" spans="1:10">
      <c r="A301" s="538"/>
      <c r="B301" s="102" t="s">
        <v>481</v>
      </c>
      <c r="C301" s="73" t="s">
        <v>35</v>
      </c>
      <c r="D301" s="136">
        <v>1.2</v>
      </c>
      <c r="E301" s="74"/>
      <c r="F301" s="542"/>
      <c r="G301" s="26"/>
    </row>
    <row r="302" spans="1:10">
      <c r="A302" s="538"/>
      <c r="B302" s="102" t="s">
        <v>482</v>
      </c>
      <c r="C302" s="73" t="s">
        <v>35</v>
      </c>
      <c r="D302" s="136">
        <v>1.6</v>
      </c>
      <c r="E302" s="74"/>
      <c r="F302" s="542"/>
      <c r="G302" s="26"/>
    </row>
    <row r="303" spans="1:10">
      <c r="A303" s="538"/>
      <c r="B303" s="102" t="s">
        <v>483</v>
      </c>
      <c r="C303" s="73" t="s">
        <v>35</v>
      </c>
      <c r="D303" s="136">
        <v>1.2</v>
      </c>
      <c r="E303" s="74"/>
      <c r="F303" s="542"/>
      <c r="G303" s="26"/>
    </row>
    <row r="304" spans="1:10">
      <c r="A304" s="538"/>
      <c r="B304" s="102" t="s">
        <v>484</v>
      </c>
      <c r="C304" s="73" t="s">
        <v>35</v>
      </c>
      <c r="D304" s="136">
        <v>1.6</v>
      </c>
      <c r="E304" s="74"/>
      <c r="F304" s="542"/>
      <c r="G304" s="26"/>
    </row>
    <row r="305" spans="1:7">
      <c r="A305" s="538"/>
      <c r="B305" s="102" t="s">
        <v>485</v>
      </c>
      <c r="C305" s="73" t="s">
        <v>35</v>
      </c>
      <c r="D305" s="136">
        <v>1.2</v>
      </c>
      <c r="E305" s="74"/>
      <c r="F305" s="542"/>
      <c r="G305" s="26"/>
    </row>
    <row r="306" spans="1:7">
      <c r="A306" s="538"/>
      <c r="B306" s="102" t="s">
        <v>486</v>
      </c>
      <c r="C306" s="73" t="s">
        <v>35</v>
      </c>
      <c r="D306" s="136">
        <v>0.52</v>
      </c>
      <c r="E306" s="74"/>
      <c r="F306" s="542"/>
      <c r="G306" s="26"/>
    </row>
    <row r="307" spans="1:7">
      <c r="A307" s="540"/>
      <c r="B307" s="88"/>
      <c r="C307" s="64"/>
      <c r="D307" s="107"/>
      <c r="E307" s="65"/>
      <c r="F307" s="541"/>
      <c r="G307" s="26"/>
    </row>
    <row r="308" spans="1:7" ht="84.75" customHeight="1">
      <c r="A308" s="540">
        <v>4</v>
      </c>
      <c r="B308" s="88" t="s">
        <v>487</v>
      </c>
      <c r="C308" s="94"/>
      <c r="D308" s="66"/>
      <c r="E308" s="66"/>
      <c r="F308" s="541"/>
      <c r="G308" s="26"/>
    </row>
    <row r="309" spans="1:7" ht="25.5">
      <c r="A309" s="538"/>
      <c r="B309" s="72" t="s">
        <v>181</v>
      </c>
      <c r="C309" s="73" t="s">
        <v>474</v>
      </c>
      <c r="D309" s="75">
        <v>12.5</v>
      </c>
      <c r="E309" s="75"/>
      <c r="F309" s="542"/>
      <c r="G309" s="26"/>
    </row>
    <row r="310" spans="1:7">
      <c r="A310" s="540"/>
      <c r="B310" s="71"/>
      <c r="C310" s="64"/>
      <c r="D310" s="271"/>
      <c r="E310" s="65"/>
      <c r="F310" s="541"/>
      <c r="G310" s="26"/>
    </row>
    <row r="311" spans="1:7" ht="96" customHeight="1">
      <c r="A311" s="540">
        <v>5</v>
      </c>
      <c r="B311" s="89" t="s">
        <v>422</v>
      </c>
      <c r="C311" s="64"/>
      <c r="D311" s="66"/>
      <c r="E311" s="65"/>
      <c r="F311" s="541"/>
      <c r="G311" s="26"/>
    </row>
    <row r="312" spans="1:7" ht="13.5">
      <c r="A312" s="540"/>
      <c r="B312" s="97" t="s">
        <v>182</v>
      </c>
      <c r="C312" s="64"/>
      <c r="D312" s="271"/>
      <c r="E312" s="65"/>
      <c r="F312" s="541"/>
      <c r="G312" s="26"/>
    </row>
    <row r="313" spans="1:7">
      <c r="A313" s="538"/>
      <c r="B313" s="82" t="s">
        <v>196</v>
      </c>
      <c r="C313" s="73" t="s">
        <v>41</v>
      </c>
      <c r="D313" s="75">
        <v>317.61</v>
      </c>
      <c r="E313" s="74"/>
      <c r="F313" s="542"/>
      <c r="G313" s="26"/>
    </row>
    <row r="314" spans="1:7">
      <c r="A314" s="540"/>
      <c r="B314" s="71"/>
      <c r="C314" s="64"/>
      <c r="D314" s="66"/>
      <c r="E314" s="65"/>
      <c r="F314" s="541"/>
      <c r="G314" s="26"/>
    </row>
    <row r="315" spans="1:7" ht="13.5">
      <c r="A315" s="540"/>
      <c r="B315" s="97" t="s">
        <v>54</v>
      </c>
      <c r="C315" s="64"/>
      <c r="D315" s="271"/>
      <c r="E315" s="65"/>
      <c r="F315" s="541"/>
      <c r="G315" s="26"/>
    </row>
    <row r="316" spans="1:7">
      <c r="A316" s="538"/>
      <c r="B316" s="72" t="s">
        <v>195</v>
      </c>
      <c r="C316" s="73" t="s">
        <v>41</v>
      </c>
      <c r="D316" s="75">
        <v>75</v>
      </c>
      <c r="E316" s="74"/>
      <c r="F316" s="542"/>
      <c r="G316" s="26"/>
    </row>
    <row r="317" spans="1:7">
      <c r="A317" s="540"/>
      <c r="B317" s="71"/>
      <c r="C317" s="64"/>
      <c r="D317" s="66"/>
      <c r="E317" s="65"/>
      <c r="F317" s="541"/>
      <c r="G317" s="26"/>
    </row>
    <row r="318" spans="1:7" ht="92.25" customHeight="1">
      <c r="A318" s="540">
        <v>6</v>
      </c>
      <c r="B318" s="88" t="s">
        <v>423</v>
      </c>
      <c r="C318" s="64"/>
      <c r="D318" s="66"/>
      <c r="E318" s="65"/>
      <c r="F318" s="541"/>
      <c r="G318" s="26"/>
    </row>
    <row r="319" spans="1:7" ht="27.75" customHeight="1">
      <c r="A319" s="538"/>
      <c r="B319" s="72" t="s">
        <v>183</v>
      </c>
      <c r="C319" s="73" t="s">
        <v>474</v>
      </c>
      <c r="D319" s="75">
        <v>9.3000000000000007</v>
      </c>
      <c r="E319" s="74"/>
      <c r="F319" s="542"/>
      <c r="G319" s="26"/>
    </row>
    <row r="320" spans="1:7">
      <c r="A320" s="540"/>
      <c r="B320" s="71"/>
      <c r="C320" s="64"/>
      <c r="D320" s="66"/>
      <c r="E320" s="65"/>
      <c r="F320" s="541"/>
      <c r="G320" s="26"/>
    </row>
    <row r="321" spans="1:7" ht="91.5" customHeight="1">
      <c r="A321" s="540">
        <v>7</v>
      </c>
      <c r="B321" s="88" t="s">
        <v>424</v>
      </c>
      <c r="C321" s="64"/>
      <c r="D321" s="66"/>
      <c r="E321" s="65"/>
      <c r="F321" s="541"/>
      <c r="G321" s="26"/>
    </row>
    <row r="322" spans="1:7" ht="38.25">
      <c r="A322" s="538"/>
      <c r="B322" s="72" t="s">
        <v>187</v>
      </c>
      <c r="C322" s="73" t="s">
        <v>474</v>
      </c>
      <c r="D322" s="75">
        <v>14.4</v>
      </c>
      <c r="E322" s="74"/>
      <c r="F322" s="542"/>
      <c r="G322" s="26"/>
    </row>
    <row r="323" spans="1:7" ht="12.75" customHeight="1">
      <c r="A323" s="540"/>
      <c r="B323" s="76"/>
      <c r="C323" s="64"/>
      <c r="D323" s="66"/>
      <c r="E323" s="65"/>
      <c r="F323" s="541"/>
      <c r="G323" s="26"/>
    </row>
    <row r="324" spans="1:7" ht="90" customHeight="1">
      <c r="A324" s="540">
        <v>8</v>
      </c>
      <c r="B324" s="71" t="s">
        <v>425</v>
      </c>
      <c r="C324" s="64"/>
      <c r="D324" s="66"/>
      <c r="E324" s="65"/>
      <c r="F324" s="541"/>
      <c r="G324" s="26"/>
    </row>
    <row r="325" spans="1:7" ht="12.75" customHeight="1">
      <c r="A325" s="540"/>
      <c r="B325" s="81" t="s">
        <v>56</v>
      </c>
      <c r="C325" s="64"/>
      <c r="D325" s="66"/>
      <c r="E325" s="65"/>
      <c r="F325" s="550"/>
      <c r="G325" s="26"/>
    </row>
    <row r="326" spans="1:7" ht="12.75" customHeight="1">
      <c r="A326" s="540"/>
      <c r="B326" s="89" t="s">
        <v>185</v>
      </c>
      <c r="C326" s="64" t="s">
        <v>35</v>
      </c>
      <c r="D326" s="107">
        <v>7.5</v>
      </c>
      <c r="E326" s="106"/>
      <c r="F326" s="551"/>
      <c r="G326" s="26"/>
    </row>
    <row r="327" spans="1:7" ht="12.75" customHeight="1">
      <c r="A327" s="540"/>
      <c r="B327" s="89"/>
      <c r="C327" s="64"/>
      <c r="D327" s="107"/>
      <c r="E327" s="106"/>
      <c r="F327" s="551"/>
      <c r="G327" s="26"/>
    </row>
    <row r="328" spans="1:7" ht="12.75" customHeight="1">
      <c r="A328" s="540"/>
      <c r="B328" s="81" t="s">
        <v>58</v>
      </c>
      <c r="C328" s="64"/>
      <c r="D328" s="107"/>
      <c r="E328" s="106"/>
      <c r="F328" s="551"/>
      <c r="G328" s="26"/>
    </row>
    <row r="329" spans="1:7" ht="12.75" customHeight="1">
      <c r="A329" s="540"/>
      <c r="B329" s="89" t="s">
        <v>186</v>
      </c>
      <c r="C329" s="64" t="s">
        <v>35</v>
      </c>
      <c r="D329" s="107">
        <v>5.35</v>
      </c>
      <c r="E329" s="106"/>
      <c r="F329" s="551"/>
      <c r="G329" s="26"/>
    </row>
    <row r="330" spans="1:7" ht="12.75" customHeight="1">
      <c r="A330" s="540"/>
      <c r="B330" s="89"/>
      <c r="C330" s="91"/>
      <c r="D330" s="107"/>
      <c r="E330" s="65"/>
      <c r="F330" s="554"/>
      <c r="G330" s="26"/>
    </row>
    <row r="331" spans="1:7" ht="12.75" customHeight="1">
      <c r="A331" s="538"/>
      <c r="B331" s="83" t="s">
        <v>44</v>
      </c>
      <c r="C331" s="73" t="s">
        <v>35</v>
      </c>
      <c r="D331" s="75">
        <f>SUM(D326:D329)</f>
        <v>12.85</v>
      </c>
      <c r="E331" s="74"/>
      <c r="F331" s="542"/>
      <c r="G331" s="26"/>
    </row>
    <row r="332" spans="1:7" ht="12.75" customHeight="1">
      <c r="A332" s="540"/>
      <c r="B332" s="71"/>
      <c r="C332" s="64"/>
      <c r="D332" s="66"/>
      <c r="E332" s="65"/>
      <c r="F332" s="541"/>
      <c r="G332" s="26"/>
    </row>
    <row r="333" spans="1:7" ht="100.5" customHeight="1">
      <c r="A333" s="540">
        <v>9</v>
      </c>
      <c r="B333" s="71" t="s">
        <v>426</v>
      </c>
      <c r="C333" s="64"/>
      <c r="D333" s="66"/>
      <c r="E333" s="65"/>
      <c r="F333" s="541"/>
      <c r="G333" s="26"/>
    </row>
    <row r="334" spans="1:7" ht="12.75" customHeight="1">
      <c r="A334" s="540"/>
      <c r="B334" s="90" t="s">
        <v>57</v>
      </c>
      <c r="C334" s="64"/>
      <c r="D334" s="107"/>
      <c r="E334" s="106"/>
      <c r="F334" s="551"/>
      <c r="G334" s="26"/>
    </row>
    <row r="335" spans="1:7" ht="12.75" customHeight="1">
      <c r="A335" s="540"/>
      <c r="B335" s="89" t="s">
        <v>184</v>
      </c>
      <c r="C335" s="64" t="s">
        <v>35</v>
      </c>
      <c r="D335" s="107">
        <v>14.35</v>
      </c>
      <c r="E335" s="106"/>
      <c r="F335" s="551"/>
      <c r="G335" s="26"/>
    </row>
    <row r="336" spans="1:7" ht="12.75" customHeight="1">
      <c r="A336" s="540"/>
      <c r="B336" s="89"/>
      <c r="C336" s="64"/>
      <c r="D336" s="107"/>
      <c r="E336" s="106"/>
      <c r="F336" s="551"/>
      <c r="G336" s="26"/>
    </row>
    <row r="337" spans="1:7" ht="12.75" customHeight="1">
      <c r="A337" s="540"/>
      <c r="B337" s="90" t="s">
        <v>59</v>
      </c>
      <c r="C337" s="64"/>
      <c r="D337" s="107"/>
      <c r="E337" s="106"/>
      <c r="F337" s="551"/>
      <c r="G337" s="26"/>
    </row>
    <row r="338" spans="1:7" ht="12.75" customHeight="1">
      <c r="A338" s="540"/>
      <c r="B338" s="89" t="s">
        <v>184</v>
      </c>
      <c r="C338" s="64" t="s">
        <v>35</v>
      </c>
      <c r="D338" s="107">
        <v>14.35</v>
      </c>
      <c r="E338" s="106"/>
      <c r="F338" s="551"/>
      <c r="G338" s="26"/>
    </row>
    <row r="339" spans="1:7" ht="12.75" customHeight="1">
      <c r="A339" s="540"/>
      <c r="B339" s="89"/>
      <c r="C339" s="91"/>
      <c r="D339" s="107"/>
      <c r="E339" s="65"/>
      <c r="F339" s="550"/>
      <c r="G339" s="26"/>
    </row>
    <row r="340" spans="1:7" ht="12.75" customHeight="1">
      <c r="A340" s="538"/>
      <c r="B340" s="83" t="s">
        <v>44</v>
      </c>
      <c r="C340" s="73" t="s">
        <v>35</v>
      </c>
      <c r="D340" s="75">
        <f>SUM(D334:D338)</f>
        <v>28.7</v>
      </c>
      <c r="E340" s="74"/>
      <c r="F340" s="542"/>
      <c r="G340" s="26"/>
    </row>
    <row r="341" spans="1:7" ht="12.75" customHeight="1">
      <c r="A341" s="540"/>
      <c r="B341" s="76"/>
      <c r="C341" s="64"/>
      <c r="D341" s="66"/>
      <c r="E341" s="65"/>
      <c r="F341" s="541"/>
      <c r="G341" s="26"/>
    </row>
    <row r="342" spans="1:7" ht="88.5" customHeight="1">
      <c r="A342" s="540">
        <v>10</v>
      </c>
      <c r="B342" s="88" t="s">
        <v>427</v>
      </c>
      <c r="C342" s="91"/>
      <c r="D342" s="66"/>
      <c r="E342" s="65"/>
      <c r="F342" s="541"/>
      <c r="G342" s="26"/>
    </row>
    <row r="343" spans="1:7" ht="48" customHeight="1">
      <c r="A343" s="538"/>
      <c r="B343" s="103" t="s">
        <v>206</v>
      </c>
      <c r="C343" s="73" t="s">
        <v>35</v>
      </c>
      <c r="D343" s="75">
        <v>18.21</v>
      </c>
      <c r="E343" s="74"/>
      <c r="F343" s="542"/>
      <c r="G343" s="26"/>
    </row>
    <row r="344" spans="1:7">
      <c r="A344" s="540"/>
      <c r="B344" s="104"/>
      <c r="C344" s="91"/>
      <c r="D344" s="66"/>
      <c r="E344" s="65"/>
      <c r="F344" s="541"/>
      <c r="G344" s="26"/>
    </row>
    <row r="345" spans="1:7" ht="87" customHeight="1">
      <c r="A345" s="540">
        <v>11</v>
      </c>
      <c r="B345" s="88" t="s">
        <v>572</v>
      </c>
      <c r="C345" s="91"/>
      <c r="D345" s="66"/>
      <c r="E345" s="65"/>
      <c r="F345" s="541"/>
      <c r="G345" s="26"/>
    </row>
    <row r="346" spans="1:7">
      <c r="A346" s="540"/>
      <c r="B346" s="105" t="s">
        <v>56</v>
      </c>
      <c r="C346" s="64"/>
      <c r="D346" s="66"/>
      <c r="E346" s="65"/>
      <c r="F346" s="541"/>
      <c r="G346" s="26"/>
    </row>
    <row r="347" spans="1:7" ht="25.5">
      <c r="A347" s="540"/>
      <c r="B347" s="104" t="s">
        <v>188</v>
      </c>
      <c r="C347" s="64" t="s">
        <v>35</v>
      </c>
      <c r="D347" s="66">
        <v>1.1000000000000001</v>
      </c>
      <c r="E347" s="65"/>
      <c r="F347" s="541"/>
      <c r="G347" s="26"/>
    </row>
    <row r="348" spans="1:7">
      <c r="A348" s="540"/>
      <c r="B348" s="104"/>
      <c r="C348" s="64"/>
      <c r="D348" s="66"/>
      <c r="E348" s="65"/>
      <c r="F348" s="541"/>
      <c r="G348" s="26"/>
    </row>
    <row r="349" spans="1:7">
      <c r="A349" s="540"/>
      <c r="B349" s="105" t="s">
        <v>58</v>
      </c>
      <c r="C349" s="64"/>
      <c r="D349" s="66"/>
      <c r="E349" s="65"/>
      <c r="F349" s="541"/>
      <c r="G349" s="26"/>
    </row>
    <row r="350" spans="1:7" ht="25.5">
      <c r="A350" s="540"/>
      <c r="B350" s="104" t="s">
        <v>189</v>
      </c>
      <c r="C350" s="64" t="s">
        <v>35</v>
      </c>
      <c r="D350" s="66">
        <v>1.26</v>
      </c>
      <c r="E350" s="65"/>
      <c r="F350" s="541"/>
      <c r="G350" s="26"/>
    </row>
    <row r="351" spans="1:7">
      <c r="A351" s="540"/>
      <c r="B351" s="71"/>
      <c r="C351" s="64"/>
      <c r="D351" s="271"/>
      <c r="E351" s="65"/>
      <c r="F351" s="541"/>
      <c r="G351" s="26"/>
    </row>
    <row r="352" spans="1:7">
      <c r="A352" s="538"/>
      <c r="B352" s="83" t="s">
        <v>44</v>
      </c>
      <c r="C352" s="73" t="s">
        <v>35</v>
      </c>
      <c r="D352" s="75">
        <f>SUM(D347:D350)</f>
        <v>2.3600000000000003</v>
      </c>
      <c r="E352" s="74"/>
      <c r="F352" s="542"/>
      <c r="G352" s="26"/>
    </row>
    <row r="353" spans="1:7">
      <c r="A353" s="540"/>
      <c r="B353" s="92"/>
      <c r="C353" s="64"/>
      <c r="D353" s="66"/>
      <c r="E353" s="65"/>
      <c r="F353" s="541"/>
      <c r="G353" s="26"/>
    </row>
    <row r="354" spans="1:7" ht="87" customHeight="1">
      <c r="A354" s="540">
        <v>12</v>
      </c>
      <c r="B354" s="88" t="s">
        <v>573</v>
      </c>
      <c r="C354" s="64"/>
      <c r="D354" s="271"/>
      <c r="E354" s="65"/>
      <c r="F354" s="541"/>
      <c r="G354" s="26"/>
    </row>
    <row r="355" spans="1:7" ht="12.75" customHeight="1">
      <c r="A355" s="540"/>
      <c r="B355" s="81" t="s">
        <v>57</v>
      </c>
      <c r="C355" s="91" t="s">
        <v>30</v>
      </c>
      <c r="D355" s="271">
        <v>340.4</v>
      </c>
      <c r="E355" s="65"/>
      <c r="F355" s="541"/>
      <c r="G355" s="26"/>
    </row>
    <row r="356" spans="1:7" ht="12.75" customHeight="1">
      <c r="A356" s="540"/>
      <c r="B356" s="71"/>
      <c r="C356" s="91"/>
      <c r="D356" s="271"/>
      <c r="E356" s="65"/>
      <c r="F356" s="541"/>
      <c r="G356" s="26"/>
    </row>
    <row r="357" spans="1:7" ht="12.75" customHeight="1">
      <c r="A357" s="540"/>
      <c r="B357" s="81" t="s">
        <v>59</v>
      </c>
      <c r="C357" s="91" t="s">
        <v>30</v>
      </c>
      <c r="D357" s="271">
        <v>340.4</v>
      </c>
      <c r="E357" s="65"/>
      <c r="F357" s="541"/>
      <c r="G357" s="26"/>
    </row>
    <row r="358" spans="1:7" ht="12.75" customHeight="1">
      <c r="A358" s="540"/>
      <c r="B358" s="63"/>
      <c r="C358" s="77"/>
      <c r="D358" s="455"/>
      <c r="E358" s="78"/>
      <c r="F358" s="543"/>
      <c r="G358" s="26"/>
    </row>
    <row r="359" spans="1:7" ht="17.25" customHeight="1">
      <c r="A359" s="538"/>
      <c r="B359" s="456" t="s">
        <v>44</v>
      </c>
      <c r="C359" s="457" t="s">
        <v>30</v>
      </c>
      <c r="D359" s="458">
        <f>SUM(D355:D358)</f>
        <v>680.8</v>
      </c>
      <c r="E359" s="69"/>
      <c r="F359" s="539"/>
      <c r="G359" s="498"/>
    </row>
    <row r="360" spans="1:7">
      <c r="A360" s="540"/>
      <c r="B360" s="71"/>
      <c r="C360" s="64"/>
      <c r="D360" s="66"/>
      <c r="E360" s="65"/>
      <c r="F360" s="541"/>
      <c r="G360" s="26"/>
    </row>
    <row r="361" spans="1:7" ht="71.25" customHeight="1">
      <c r="A361" s="540">
        <v>13</v>
      </c>
      <c r="B361" s="88" t="s">
        <v>488</v>
      </c>
      <c r="C361" s="91"/>
      <c r="D361" s="277"/>
      <c r="E361" s="106"/>
      <c r="F361" s="551"/>
      <c r="G361" s="26"/>
    </row>
    <row r="362" spans="1:7" ht="12.75" customHeight="1">
      <c r="A362" s="540"/>
      <c r="B362" s="108" t="s">
        <v>38</v>
      </c>
      <c r="C362" s="91"/>
      <c r="D362" s="277"/>
      <c r="E362" s="106"/>
      <c r="F362" s="551"/>
      <c r="G362" s="26"/>
    </row>
    <row r="363" spans="1:7" ht="12.75" customHeight="1">
      <c r="A363" s="540"/>
      <c r="B363" s="90" t="s">
        <v>56</v>
      </c>
      <c r="C363" s="64"/>
      <c r="D363" s="107"/>
      <c r="E363" s="106"/>
      <c r="F363" s="551"/>
      <c r="G363" s="26"/>
    </row>
    <row r="364" spans="1:7" ht="12.75" customHeight="1">
      <c r="A364" s="540"/>
      <c r="B364" s="89" t="s">
        <v>192</v>
      </c>
      <c r="C364" s="91" t="s">
        <v>30</v>
      </c>
      <c r="D364" s="107">
        <v>110.95</v>
      </c>
      <c r="E364" s="65"/>
      <c r="F364" s="550"/>
      <c r="G364" s="26"/>
    </row>
    <row r="365" spans="1:7" ht="12.75" customHeight="1">
      <c r="A365" s="540"/>
      <c r="B365" s="89"/>
      <c r="C365" s="91"/>
      <c r="D365" s="107"/>
      <c r="E365" s="65"/>
      <c r="F365" s="550"/>
      <c r="G365" s="26"/>
    </row>
    <row r="366" spans="1:7" ht="12.75" customHeight="1">
      <c r="A366" s="540"/>
      <c r="B366" s="90" t="s">
        <v>58</v>
      </c>
      <c r="C366" s="64"/>
      <c r="D366" s="107"/>
      <c r="E366" s="65"/>
      <c r="F366" s="550"/>
      <c r="G366" s="26"/>
    </row>
    <row r="367" spans="1:7" ht="13.5" customHeight="1">
      <c r="A367" s="540"/>
      <c r="B367" s="89" t="s">
        <v>191</v>
      </c>
      <c r="C367" s="91" t="s">
        <v>30</v>
      </c>
      <c r="D367" s="107">
        <v>62.2</v>
      </c>
      <c r="E367" s="65"/>
      <c r="F367" s="550"/>
      <c r="G367" s="26"/>
    </row>
    <row r="368" spans="1:7" ht="13.5" customHeight="1">
      <c r="A368" s="540"/>
      <c r="B368" s="89"/>
      <c r="C368" s="91"/>
      <c r="D368" s="107"/>
      <c r="E368" s="65"/>
      <c r="F368" s="550"/>
      <c r="G368" s="26"/>
    </row>
    <row r="369" spans="1:7" ht="12.75" customHeight="1">
      <c r="A369" s="538"/>
      <c r="B369" s="83" t="s">
        <v>44</v>
      </c>
      <c r="C369" s="96" t="s">
        <v>30</v>
      </c>
      <c r="D369" s="75">
        <f>SUM(D363:D367)</f>
        <v>173.15</v>
      </c>
      <c r="E369" s="74"/>
      <c r="F369" s="542"/>
      <c r="G369" s="26"/>
    </row>
    <row r="370" spans="1:7" ht="12.75" customHeight="1">
      <c r="A370" s="540"/>
      <c r="B370" s="71"/>
      <c r="C370" s="64"/>
      <c r="D370" s="271"/>
      <c r="E370" s="65"/>
      <c r="F370" s="541"/>
      <c r="G370" s="26"/>
    </row>
    <row r="371" spans="1:7" ht="12.75" customHeight="1">
      <c r="A371" s="540"/>
      <c r="B371" s="108" t="s">
        <v>190</v>
      </c>
      <c r="C371" s="91"/>
      <c r="D371" s="277"/>
      <c r="E371" s="106"/>
      <c r="F371" s="551"/>
      <c r="G371" s="26"/>
    </row>
    <row r="372" spans="1:7" ht="12.75" customHeight="1">
      <c r="A372" s="540"/>
      <c r="B372" s="90" t="s">
        <v>56</v>
      </c>
      <c r="C372" s="64"/>
      <c r="D372" s="107"/>
      <c r="E372" s="106"/>
      <c r="F372" s="551"/>
      <c r="G372" s="26"/>
    </row>
    <row r="373" spans="1:7" ht="26.25" customHeight="1">
      <c r="A373" s="540"/>
      <c r="B373" s="89" t="s">
        <v>193</v>
      </c>
      <c r="C373" s="91" t="s">
        <v>30</v>
      </c>
      <c r="D373" s="107">
        <v>241.31</v>
      </c>
      <c r="E373" s="106"/>
      <c r="F373" s="551"/>
      <c r="G373" s="26"/>
    </row>
    <row r="374" spans="1:7" ht="12.75" customHeight="1">
      <c r="A374" s="540"/>
      <c r="B374" s="89"/>
      <c r="C374" s="91"/>
      <c r="D374" s="107"/>
      <c r="E374" s="106"/>
      <c r="F374" s="551"/>
      <c r="G374" s="26"/>
    </row>
    <row r="375" spans="1:7" ht="12.75" customHeight="1">
      <c r="A375" s="540"/>
      <c r="B375" s="90" t="s">
        <v>58</v>
      </c>
      <c r="C375" s="64"/>
      <c r="D375" s="107"/>
      <c r="E375" s="106"/>
      <c r="F375" s="551"/>
      <c r="G375" s="26"/>
    </row>
    <row r="376" spans="1:7" ht="12.75" customHeight="1">
      <c r="A376" s="540"/>
      <c r="B376" s="89" t="s">
        <v>194</v>
      </c>
      <c r="C376" s="91" t="s">
        <v>30</v>
      </c>
      <c r="D376" s="107">
        <v>245.63</v>
      </c>
      <c r="E376" s="106"/>
      <c r="F376" s="551"/>
      <c r="G376" s="26"/>
    </row>
    <row r="377" spans="1:7" ht="12.75" customHeight="1">
      <c r="A377" s="540"/>
      <c r="B377" s="89"/>
      <c r="C377" s="91"/>
      <c r="D377" s="107"/>
      <c r="E377" s="65"/>
      <c r="F377" s="550"/>
      <c r="G377" s="26"/>
    </row>
    <row r="378" spans="1:7" ht="12.75" customHeight="1">
      <c r="A378" s="538"/>
      <c r="B378" s="83" t="s">
        <v>44</v>
      </c>
      <c r="C378" s="96" t="s">
        <v>30</v>
      </c>
      <c r="D378" s="75">
        <f>SUM(D373:D376)</f>
        <v>486.94</v>
      </c>
      <c r="E378" s="74"/>
      <c r="F378" s="542"/>
      <c r="G378" s="26"/>
    </row>
    <row r="379" spans="1:7" ht="12.75" customHeight="1">
      <c r="A379" s="540"/>
      <c r="B379" s="71"/>
      <c r="C379" s="64"/>
      <c r="D379" s="66"/>
      <c r="E379" s="65"/>
      <c r="F379" s="541"/>
      <c r="G379" s="26"/>
    </row>
    <row r="380" spans="1:7" ht="97.5" customHeight="1">
      <c r="A380" s="540">
        <v>14</v>
      </c>
      <c r="B380" s="109" t="s">
        <v>574</v>
      </c>
      <c r="C380" s="64"/>
      <c r="D380" s="66"/>
      <c r="E380" s="65"/>
      <c r="F380" s="541"/>
      <c r="G380" s="26"/>
    </row>
    <row r="381" spans="1:7" ht="12.75" customHeight="1">
      <c r="A381" s="538"/>
      <c r="B381" s="72" t="s">
        <v>489</v>
      </c>
      <c r="C381" s="73" t="s">
        <v>35</v>
      </c>
      <c r="D381" s="75">
        <v>1.1000000000000001</v>
      </c>
      <c r="E381" s="74"/>
      <c r="F381" s="542"/>
      <c r="G381" s="26"/>
    </row>
    <row r="382" spans="1:7" ht="12.75" customHeight="1">
      <c r="A382" s="540"/>
      <c r="B382" s="71"/>
      <c r="C382" s="64"/>
      <c r="D382" s="66"/>
      <c r="E382" s="65"/>
      <c r="F382" s="541"/>
      <c r="G382" s="26"/>
    </row>
    <row r="383" spans="1:7" ht="103.5" customHeight="1">
      <c r="A383" s="540">
        <v>15</v>
      </c>
      <c r="B383" s="109" t="s">
        <v>575</v>
      </c>
      <c r="C383" s="64"/>
      <c r="D383" s="66"/>
      <c r="E383" s="65"/>
      <c r="F383" s="541"/>
      <c r="G383" s="26"/>
    </row>
    <row r="384" spans="1:7" ht="12.75" customHeight="1">
      <c r="A384" s="538"/>
      <c r="B384" s="72" t="s">
        <v>197</v>
      </c>
      <c r="C384" s="73" t="s">
        <v>35</v>
      </c>
      <c r="D384" s="75">
        <v>6.6</v>
      </c>
      <c r="E384" s="74"/>
      <c r="F384" s="542"/>
      <c r="G384" s="26"/>
    </row>
    <row r="385" spans="1:7" ht="12.75" customHeight="1">
      <c r="A385" s="540"/>
      <c r="B385" s="71"/>
      <c r="C385" s="64"/>
      <c r="D385" s="66"/>
      <c r="E385" s="65"/>
      <c r="F385" s="541"/>
      <c r="G385" s="26"/>
    </row>
    <row r="386" spans="1:7" ht="97.5" customHeight="1">
      <c r="A386" s="540">
        <v>16</v>
      </c>
      <c r="B386" s="63" t="s">
        <v>576</v>
      </c>
      <c r="C386" s="110"/>
      <c r="D386" s="278"/>
      <c r="E386" s="111"/>
      <c r="F386" s="541"/>
      <c r="G386" s="26"/>
    </row>
    <row r="387" spans="1:7" ht="12.75" customHeight="1">
      <c r="A387" s="538"/>
      <c r="B387" s="72" t="s">
        <v>205</v>
      </c>
      <c r="C387" s="112" t="s">
        <v>35</v>
      </c>
      <c r="D387" s="279">
        <v>0.8</v>
      </c>
      <c r="E387" s="113"/>
      <c r="F387" s="542"/>
      <c r="G387" s="26"/>
    </row>
    <row r="388" spans="1:7" ht="12.75" customHeight="1">
      <c r="A388" s="540"/>
      <c r="B388" s="71"/>
      <c r="C388" s="64"/>
      <c r="D388" s="66"/>
      <c r="E388" s="65"/>
      <c r="F388" s="541"/>
      <c r="G388" s="26"/>
    </row>
    <row r="389" spans="1:7" ht="104.25" customHeight="1">
      <c r="A389" s="540">
        <v>17</v>
      </c>
      <c r="B389" s="63" t="s">
        <v>577</v>
      </c>
      <c r="C389" s="110"/>
      <c r="D389" s="278"/>
      <c r="E389" s="111"/>
      <c r="F389" s="541"/>
      <c r="G389" s="26"/>
    </row>
    <row r="390" spans="1:7" ht="18" customHeight="1">
      <c r="A390" s="540"/>
      <c r="B390" s="76" t="s">
        <v>200</v>
      </c>
      <c r="C390" s="64"/>
      <c r="D390" s="271"/>
      <c r="E390" s="65"/>
      <c r="F390" s="541"/>
      <c r="G390" s="26"/>
    </row>
    <row r="391" spans="1:7" ht="12.75" customHeight="1">
      <c r="A391" s="538"/>
      <c r="B391" s="72" t="s">
        <v>201</v>
      </c>
      <c r="C391" s="112" t="s">
        <v>35</v>
      </c>
      <c r="D391" s="279">
        <v>1.22</v>
      </c>
      <c r="E391" s="114"/>
      <c r="F391" s="542"/>
      <c r="G391" s="26"/>
    </row>
    <row r="392" spans="1:7" ht="14.25" customHeight="1">
      <c r="A392" s="540"/>
      <c r="B392" s="71"/>
      <c r="C392" s="110"/>
      <c r="D392" s="280"/>
      <c r="E392" s="111"/>
      <c r="F392" s="541"/>
      <c r="G392" s="26"/>
    </row>
    <row r="393" spans="1:7" ht="14.25" customHeight="1">
      <c r="A393" s="540"/>
      <c r="B393" s="76" t="s">
        <v>198</v>
      </c>
      <c r="C393" s="110"/>
      <c r="D393" s="280"/>
      <c r="E393" s="111"/>
      <c r="F393" s="541"/>
      <c r="G393" s="26"/>
    </row>
    <row r="394" spans="1:7" ht="12.75" customHeight="1">
      <c r="A394" s="538"/>
      <c r="B394" s="72" t="s">
        <v>202</v>
      </c>
      <c r="C394" s="112" t="s">
        <v>35</v>
      </c>
      <c r="D394" s="279">
        <v>0.3</v>
      </c>
      <c r="E394" s="113"/>
      <c r="F394" s="542"/>
      <c r="G394" s="26"/>
    </row>
    <row r="395" spans="1:7" ht="14.25" customHeight="1">
      <c r="A395" s="540"/>
      <c r="B395" s="71"/>
      <c r="C395" s="110"/>
      <c r="D395" s="280"/>
      <c r="E395" s="111"/>
      <c r="F395" s="541"/>
      <c r="G395" s="26"/>
    </row>
    <row r="396" spans="1:7" ht="14.25" customHeight="1">
      <c r="A396" s="540"/>
      <c r="B396" s="76" t="s">
        <v>199</v>
      </c>
      <c r="C396" s="110"/>
      <c r="D396" s="280"/>
      <c r="E396" s="111"/>
      <c r="F396" s="541"/>
      <c r="G396" s="26"/>
    </row>
    <row r="397" spans="1:7" ht="12.75" customHeight="1">
      <c r="A397" s="538"/>
      <c r="B397" s="72" t="s">
        <v>203</v>
      </c>
      <c r="C397" s="112" t="s">
        <v>35</v>
      </c>
      <c r="D397" s="279">
        <v>1.1200000000000001</v>
      </c>
      <c r="E397" s="113"/>
      <c r="F397" s="542"/>
      <c r="G397" s="26"/>
    </row>
    <row r="398" spans="1:7" ht="12.75" customHeight="1">
      <c r="A398" s="540"/>
      <c r="B398" s="71"/>
      <c r="C398" s="110"/>
      <c r="D398" s="280"/>
      <c r="E398" s="111"/>
      <c r="F398" s="541"/>
      <c r="G398" s="26"/>
    </row>
    <row r="399" spans="1:7" ht="93" customHeight="1">
      <c r="A399" s="540">
        <v>18</v>
      </c>
      <c r="B399" s="71" t="s">
        <v>578</v>
      </c>
      <c r="C399" s="110"/>
      <c r="D399" s="278"/>
      <c r="E399" s="111"/>
      <c r="F399" s="541"/>
      <c r="G399" s="26"/>
    </row>
    <row r="400" spans="1:7" ht="12.75" customHeight="1">
      <c r="A400" s="538"/>
      <c r="B400" s="72" t="s">
        <v>204</v>
      </c>
      <c r="C400" s="73" t="s">
        <v>35</v>
      </c>
      <c r="D400" s="75">
        <v>3.65</v>
      </c>
      <c r="E400" s="74"/>
      <c r="F400" s="542"/>
      <c r="G400" s="26"/>
    </row>
    <row r="401" spans="1:7" ht="12.75" customHeight="1">
      <c r="A401" s="540"/>
      <c r="B401" s="71"/>
      <c r="C401" s="91"/>
      <c r="D401" s="277"/>
      <c r="E401" s="106"/>
      <c r="F401" s="551"/>
      <c r="G401" s="26"/>
    </row>
    <row r="402" spans="1:7" ht="71.25" customHeight="1">
      <c r="A402" s="540">
        <v>19</v>
      </c>
      <c r="B402" s="63" t="s">
        <v>579</v>
      </c>
      <c r="C402" s="91"/>
      <c r="D402" s="277"/>
      <c r="E402" s="106"/>
      <c r="F402" s="551"/>
      <c r="G402" s="26"/>
    </row>
    <row r="403" spans="1:7" ht="12.75" customHeight="1">
      <c r="A403" s="538"/>
      <c r="B403" s="72"/>
      <c r="C403" s="96" t="s">
        <v>10</v>
      </c>
      <c r="D403" s="75">
        <v>1</v>
      </c>
      <c r="E403" s="74"/>
      <c r="F403" s="542"/>
      <c r="G403" s="26"/>
    </row>
    <row r="404" spans="1:7" ht="18" customHeight="1">
      <c r="A404" s="534"/>
      <c r="B404" s="61"/>
      <c r="C404" s="157"/>
      <c r="D404" s="281"/>
      <c r="E404" s="158"/>
      <c r="F404" s="558"/>
      <c r="G404" s="26"/>
    </row>
    <row r="405" spans="1:7" ht="18.75">
      <c r="A405" s="620" t="s">
        <v>537</v>
      </c>
      <c r="B405" s="621"/>
      <c r="C405" s="621"/>
      <c r="D405" s="621"/>
      <c r="E405" s="621"/>
      <c r="F405" s="557"/>
      <c r="G405" s="26"/>
    </row>
    <row r="406" spans="1:7" ht="12.75" customHeight="1">
      <c r="A406" s="534"/>
      <c r="B406" s="61"/>
      <c r="C406" s="157"/>
      <c r="D406" s="281"/>
      <c r="E406" s="62"/>
      <c r="F406" s="559"/>
      <c r="G406" s="26"/>
    </row>
    <row r="407" spans="1:7" ht="18.75">
      <c r="A407" s="560" t="s">
        <v>0</v>
      </c>
      <c r="B407" s="120" t="s">
        <v>1</v>
      </c>
      <c r="C407" s="121"/>
      <c r="D407" s="282"/>
      <c r="E407" s="122"/>
      <c r="F407" s="561"/>
      <c r="G407" s="26"/>
    </row>
    <row r="408" spans="1:7">
      <c r="A408" s="534"/>
      <c r="B408" s="61"/>
      <c r="C408" s="34"/>
      <c r="D408" s="270"/>
      <c r="E408" s="62"/>
      <c r="F408" s="535"/>
      <c r="G408" s="26"/>
    </row>
    <row r="409" spans="1:7" ht="104.25" customHeight="1">
      <c r="A409" s="536">
        <v>1</v>
      </c>
      <c r="B409" s="133" t="s">
        <v>580</v>
      </c>
      <c r="C409" s="116"/>
      <c r="D409" s="117"/>
      <c r="E409" s="84"/>
      <c r="F409" s="537"/>
      <c r="G409" s="39"/>
    </row>
    <row r="410" spans="1:7">
      <c r="A410" s="538"/>
      <c r="B410" s="134" t="s">
        <v>118</v>
      </c>
      <c r="C410" s="73" t="s">
        <v>2</v>
      </c>
      <c r="D410" s="75">
        <v>26658.560000000001</v>
      </c>
      <c r="E410" s="74"/>
      <c r="F410" s="542"/>
      <c r="G410" s="26"/>
    </row>
    <row r="411" spans="1:7">
      <c r="A411" s="538"/>
      <c r="B411" s="134" t="s">
        <v>216</v>
      </c>
      <c r="C411" s="73" t="s">
        <v>2</v>
      </c>
      <c r="D411" s="75">
        <v>3103.85</v>
      </c>
      <c r="E411" s="74"/>
      <c r="F411" s="542"/>
      <c r="G411" s="26"/>
    </row>
    <row r="412" spans="1:7" ht="16.5" customHeight="1">
      <c r="A412" s="534"/>
      <c r="B412" s="61"/>
      <c r="C412" s="34"/>
      <c r="D412" s="270"/>
      <c r="E412" s="62"/>
      <c r="F412" s="535"/>
      <c r="G412" s="26"/>
    </row>
    <row r="413" spans="1:7" ht="18.75">
      <c r="A413" s="620" t="s">
        <v>538</v>
      </c>
      <c r="B413" s="621"/>
      <c r="C413" s="621"/>
      <c r="D413" s="621"/>
      <c r="E413" s="621"/>
      <c r="F413" s="557"/>
      <c r="G413" s="26"/>
    </row>
    <row r="414" spans="1:7">
      <c r="A414" s="534"/>
      <c r="B414" s="61"/>
      <c r="C414" s="34"/>
      <c r="D414" s="270"/>
      <c r="E414" s="62"/>
      <c r="F414" s="535"/>
      <c r="G414" s="26"/>
    </row>
    <row r="415" spans="1:7">
      <c r="A415" s="534"/>
      <c r="B415" s="61"/>
      <c r="C415" s="34"/>
      <c r="D415" s="270"/>
      <c r="E415" s="62"/>
      <c r="F415" s="535"/>
      <c r="G415" s="26"/>
    </row>
    <row r="416" spans="1:7" ht="18.75">
      <c r="A416" s="546" t="s">
        <v>19</v>
      </c>
      <c r="B416" s="101" t="s">
        <v>18</v>
      </c>
      <c r="C416" s="86"/>
      <c r="D416" s="272"/>
      <c r="E416" s="87"/>
      <c r="F416" s="553"/>
      <c r="G416" s="26"/>
    </row>
    <row r="417" spans="1:7">
      <c r="A417" s="534"/>
      <c r="B417" s="61"/>
      <c r="C417" s="34"/>
      <c r="D417" s="270"/>
      <c r="E417" s="62"/>
      <c r="F417" s="535"/>
      <c r="G417" s="26"/>
    </row>
    <row r="418" spans="1:7" ht="205.5" customHeight="1">
      <c r="A418" s="536">
        <v>1</v>
      </c>
      <c r="B418" s="126" t="s">
        <v>490</v>
      </c>
      <c r="C418" s="116"/>
      <c r="D418" s="117"/>
      <c r="E418" s="84"/>
      <c r="F418" s="537"/>
      <c r="G418" s="24"/>
    </row>
    <row r="419" spans="1:7" ht="149.25" customHeight="1">
      <c r="A419" s="540"/>
      <c r="B419" s="127" t="s">
        <v>389</v>
      </c>
      <c r="C419" s="64"/>
      <c r="D419" s="66"/>
      <c r="E419" s="65"/>
      <c r="F419" s="541"/>
      <c r="G419" s="23"/>
    </row>
    <row r="420" spans="1:7" ht="132" customHeight="1">
      <c r="A420" s="540"/>
      <c r="B420" s="128" t="s">
        <v>395</v>
      </c>
      <c r="C420" s="64"/>
      <c r="D420" s="66"/>
      <c r="E420" s="65"/>
      <c r="F420" s="541"/>
      <c r="G420" s="40"/>
    </row>
    <row r="421" spans="1:7" ht="176.25" customHeight="1">
      <c r="A421" s="540"/>
      <c r="B421" s="127" t="s">
        <v>390</v>
      </c>
      <c r="C421" s="64"/>
      <c r="D421" s="66"/>
      <c r="E421" s="65"/>
      <c r="F421" s="541"/>
      <c r="G421" s="26"/>
    </row>
    <row r="422" spans="1:7" ht="58.5" customHeight="1">
      <c r="A422" s="540"/>
      <c r="B422" s="71" t="s">
        <v>567</v>
      </c>
      <c r="C422" s="64"/>
      <c r="D422" s="66"/>
      <c r="E422" s="65"/>
      <c r="F422" s="541"/>
      <c r="G422" s="26"/>
    </row>
    <row r="423" spans="1:7" s="41" customFormat="1">
      <c r="A423" s="562"/>
      <c r="B423" s="105" t="s">
        <v>56</v>
      </c>
      <c r="C423" s="129"/>
      <c r="D423" s="131"/>
      <c r="E423" s="130"/>
      <c r="F423" s="563"/>
      <c r="G423" s="42"/>
    </row>
    <row r="424" spans="1:7">
      <c r="A424" s="538"/>
      <c r="B424" s="132" t="s">
        <v>491</v>
      </c>
      <c r="C424" s="73" t="s">
        <v>10</v>
      </c>
      <c r="D424" s="75">
        <v>5</v>
      </c>
      <c r="E424" s="74"/>
      <c r="F424" s="542"/>
      <c r="G424" s="26"/>
    </row>
    <row r="425" spans="1:7">
      <c r="A425" s="538"/>
      <c r="B425" s="132" t="s">
        <v>492</v>
      </c>
      <c r="C425" s="73" t="s">
        <v>10</v>
      </c>
      <c r="D425" s="75">
        <v>2</v>
      </c>
      <c r="E425" s="74"/>
      <c r="F425" s="542"/>
      <c r="G425" s="26"/>
    </row>
    <row r="426" spans="1:7">
      <c r="A426" s="538"/>
      <c r="B426" s="132" t="s">
        <v>493</v>
      </c>
      <c r="C426" s="73" t="s">
        <v>10</v>
      </c>
      <c r="D426" s="75">
        <v>2</v>
      </c>
      <c r="E426" s="74"/>
      <c r="F426" s="542"/>
      <c r="G426" s="26"/>
    </row>
    <row r="427" spans="1:7">
      <c r="A427" s="538"/>
      <c r="B427" s="132" t="s">
        <v>494</v>
      </c>
      <c r="C427" s="73" t="s">
        <v>10</v>
      </c>
      <c r="D427" s="75">
        <v>2</v>
      </c>
      <c r="E427" s="74"/>
      <c r="F427" s="542"/>
      <c r="G427" s="26"/>
    </row>
    <row r="428" spans="1:7">
      <c r="A428" s="540"/>
      <c r="B428" s="76"/>
      <c r="C428" s="64"/>
      <c r="D428" s="66"/>
      <c r="E428" s="65"/>
      <c r="F428" s="541"/>
      <c r="G428" s="26"/>
    </row>
    <row r="429" spans="1:7" s="41" customFormat="1">
      <c r="A429" s="562"/>
      <c r="B429" s="105" t="s">
        <v>58</v>
      </c>
      <c r="C429" s="129"/>
      <c r="D429" s="131"/>
      <c r="E429" s="130"/>
      <c r="F429" s="563"/>
      <c r="G429" s="42"/>
    </row>
    <row r="430" spans="1:7">
      <c r="A430" s="538"/>
      <c r="B430" s="132" t="s">
        <v>491</v>
      </c>
      <c r="C430" s="73" t="s">
        <v>10</v>
      </c>
      <c r="D430" s="75">
        <v>4</v>
      </c>
      <c r="E430" s="74"/>
      <c r="F430" s="542"/>
      <c r="G430" s="26"/>
    </row>
    <row r="431" spans="1:7">
      <c r="A431" s="538"/>
      <c r="B431" s="132" t="s">
        <v>495</v>
      </c>
      <c r="C431" s="73" t="s">
        <v>10</v>
      </c>
      <c r="D431" s="75">
        <v>1</v>
      </c>
      <c r="E431" s="74"/>
      <c r="F431" s="542"/>
      <c r="G431" s="26"/>
    </row>
    <row r="432" spans="1:7">
      <c r="A432" s="538"/>
      <c r="B432" s="132" t="s">
        <v>496</v>
      </c>
      <c r="C432" s="73" t="s">
        <v>10</v>
      </c>
      <c r="D432" s="75">
        <v>1</v>
      </c>
      <c r="E432" s="74"/>
      <c r="F432" s="542"/>
      <c r="G432" s="26"/>
    </row>
    <row r="433" spans="1:7">
      <c r="A433" s="538"/>
      <c r="B433" s="132" t="s">
        <v>497</v>
      </c>
      <c r="C433" s="73" t="s">
        <v>10</v>
      </c>
      <c r="D433" s="75">
        <v>2</v>
      </c>
      <c r="E433" s="74"/>
      <c r="F433" s="542"/>
      <c r="G433" s="26"/>
    </row>
    <row r="434" spans="1:7">
      <c r="A434" s="540"/>
      <c r="B434" s="71"/>
      <c r="C434" s="64"/>
      <c r="D434" s="66"/>
      <c r="E434" s="65"/>
      <c r="F434" s="541"/>
      <c r="G434" s="26"/>
    </row>
    <row r="435" spans="1:7" ht="368.25" customHeight="1">
      <c r="A435" s="540">
        <v>2</v>
      </c>
      <c r="B435" s="71" t="s">
        <v>581</v>
      </c>
      <c r="C435" s="91"/>
      <c r="D435" s="107"/>
      <c r="E435" s="106"/>
      <c r="F435" s="551"/>
      <c r="G435" s="26"/>
    </row>
    <row r="436" spans="1:7" s="41" customFormat="1">
      <c r="A436" s="562"/>
      <c r="B436" s="105" t="s">
        <v>56</v>
      </c>
      <c r="C436" s="129"/>
      <c r="D436" s="131"/>
      <c r="E436" s="130"/>
      <c r="F436" s="563"/>
      <c r="G436" s="42"/>
    </row>
    <row r="437" spans="1:7">
      <c r="A437" s="538"/>
      <c r="B437" s="132" t="s">
        <v>498</v>
      </c>
      <c r="C437" s="73" t="s">
        <v>10</v>
      </c>
      <c r="D437" s="75">
        <v>1</v>
      </c>
      <c r="E437" s="74"/>
      <c r="F437" s="542"/>
      <c r="G437" s="26"/>
    </row>
    <row r="438" spans="1:7">
      <c r="A438" s="538"/>
      <c r="B438" s="132" t="s">
        <v>499</v>
      </c>
      <c r="C438" s="73" t="s">
        <v>10</v>
      </c>
      <c r="D438" s="75">
        <v>1</v>
      </c>
      <c r="E438" s="74"/>
      <c r="F438" s="542"/>
      <c r="G438" s="26"/>
    </row>
    <row r="439" spans="1:7">
      <c r="A439" s="538"/>
      <c r="B439" s="132" t="s">
        <v>500</v>
      </c>
      <c r="C439" s="73" t="s">
        <v>10</v>
      </c>
      <c r="D439" s="75">
        <v>2</v>
      </c>
      <c r="E439" s="74"/>
      <c r="F439" s="542"/>
      <c r="G439" s="26"/>
    </row>
    <row r="440" spans="1:7">
      <c r="A440" s="540"/>
      <c r="B440" s="76"/>
      <c r="C440" s="64"/>
      <c r="D440" s="66"/>
      <c r="E440" s="65"/>
      <c r="F440" s="541"/>
      <c r="G440" s="26"/>
    </row>
    <row r="441" spans="1:7" s="41" customFormat="1">
      <c r="A441" s="562"/>
      <c r="B441" s="105" t="s">
        <v>58</v>
      </c>
      <c r="C441" s="129"/>
      <c r="D441" s="131"/>
      <c r="E441" s="130"/>
      <c r="F441" s="563"/>
      <c r="G441" s="42"/>
    </row>
    <row r="442" spans="1:7">
      <c r="A442" s="538"/>
      <c r="B442" s="132" t="s">
        <v>501</v>
      </c>
      <c r="C442" s="73" t="s">
        <v>10</v>
      </c>
      <c r="D442" s="75">
        <v>1</v>
      </c>
      <c r="E442" s="74"/>
      <c r="F442" s="542"/>
      <c r="G442" s="26"/>
    </row>
    <row r="443" spans="1:7">
      <c r="A443" s="538"/>
      <c r="B443" s="132" t="s">
        <v>502</v>
      </c>
      <c r="C443" s="73" t="s">
        <v>10</v>
      </c>
      <c r="D443" s="75">
        <v>1</v>
      </c>
      <c r="E443" s="74"/>
      <c r="F443" s="542"/>
      <c r="G443" s="26"/>
    </row>
    <row r="444" spans="1:7">
      <c r="A444" s="538"/>
      <c r="B444" s="132" t="s">
        <v>503</v>
      </c>
      <c r="C444" s="73" t="s">
        <v>10</v>
      </c>
      <c r="D444" s="75">
        <v>2</v>
      </c>
      <c r="E444" s="74"/>
      <c r="F444" s="542"/>
      <c r="G444" s="26"/>
    </row>
    <row r="445" spans="1:7">
      <c r="A445" s="538"/>
      <c r="B445" s="132" t="s">
        <v>504</v>
      </c>
      <c r="C445" s="73" t="s">
        <v>10</v>
      </c>
      <c r="D445" s="75">
        <v>2</v>
      </c>
      <c r="E445" s="74"/>
      <c r="F445" s="542"/>
      <c r="G445" s="26"/>
    </row>
    <row r="446" spans="1:7">
      <c r="A446" s="538"/>
      <c r="B446" s="132" t="s">
        <v>505</v>
      </c>
      <c r="C446" s="73" t="s">
        <v>10</v>
      </c>
      <c r="D446" s="75">
        <v>1</v>
      </c>
      <c r="E446" s="74"/>
      <c r="F446" s="542"/>
      <c r="G446" s="26"/>
    </row>
    <row r="447" spans="1:7">
      <c r="A447" s="540"/>
      <c r="B447" s="76"/>
      <c r="C447" s="64"/>
      <c r="D447" s="66"/>
      <c r="E447" s="65"/>
      <c r="F447" s="541"/>
      <c r="G447" s="26"/>
    </row>
    <row r="448" spans="1:7" ht="235.5" customHeight="1">
      <c r="A448" s="540">
        <v>3</v>
      </c>
      <c r="B448" s="89" t="s">
        <v>568</v>
      </c>
      <c r="C448" s="64"/>
      <c r="D448" s="66"/>
      <c r="E448" s="80"/>
      <c r="F448" s="541"/>
      <c r="G448" s="26"/>
    </row>
    <row r="449" spans="1:7" s="41" customFormat="1">
      <c r="A449" s="562"/>
      <c r="B449" s="105" t="s">
        <v>56</v>
      </c>
      <c r="C449" s="129"/>
      <c r="D449" s="131"/>
      <c r="E449" s="130"/>
      <c r="F449" s="563"/>
      <c r="G449" s="42"/>
    </row>
    <row r="450" spans="1:7">
      <c r="A450" s="538"/>
      <c r="B450" s="132" t="s">
        <v>506</v>
      </c>
      <c r="C450" s="73" t="s">
        <v>10</v>
      </c>
      <c r="D450" s="75">
        <v>2</v>
      </c>
      <c r="E450" s="74"/>
      <c r="F450" s="542"/>
      <c r="G450" s="26"/>
    </row>
    <row r="451" spans="1:7">
      <c r="A451" s="538"/>
      <c r="B451" s="72" t="s">
        <v>507</v>
      </c>
      <c r="C451" s="73" t="s">
        <v>10</v>
      </c>
      <c r="D451" s="75">
        <v>1</v>
      </c>
      <c r="E451" s="74"/>
      <c r="F451" s="542"/>
      <c r="G451" s="26"/>
    </row>
    <row r="452" spans="1:7">
      <c r="A452" s="538"/>
      <c r="B452" s="132" t="s">
        <v>508</v>
      </c>
      <c r="C452" s="73" t="s">
        <v>10</v>
      </c>
      <c r="D452" s="75">
        <v>1</v>
      </c>
      <c r="E452" s="74"/>
      <c r="F452" s="542"/>
      <c r="G452" s="26"/>
    </row>
    <row r="453" spans="1:7">
      <c r="A453" s="540"/>
      <c r="B453" s="71"/>
      <c r="C453" s="64"/>
      <c r="D453" s="66"/>
      <c r="E453" s="65"/>
      <c r="F453" s="541"/>
      <c r="G453" s="26"/>
    </row>
    <row r="454" spans="1:7" ht="226.5" customHeight="1">
      <c r="A454" s="540">
        <v>4</v>
      </c>
      <c r="B454" s="71" t="s">
        <v>569</v>
      </c>
      <c r="C454" s="64"/>
      <c r="D454" s="66"/>
      <c r="E454" s="80"/>
      <c r="F454" s="541"/>
      <c r="G454" s="26"/>
    </row>
    <row r="455" spans="1:7" s="41" customFormat="1">
      <c r="A455" s="562"/>
      <c r="B455" s="105" t="s">
        <v>56</v>
      </c>
      <c r="C455" s="129"/>
      <c r="D455" s="131"/>
      <c r="E455" s="130"/>
      <c r="F455" s="563"/>
      <c r="G455" s="42"/>
    </row>
    <row r="456" spans="1:7">
      <c r="A456" s="538"/>
      <c r="B456" s="72" t="s">
        <v>509</v>
      </c>
      <c r="C456" s="73" t="s">
        <v>10</v>
      </c>
      <c r="D456" s="75">
        <v>7</v>
      </c>
      <c r="E456" s="74"/>
      <c r="F456" s="542"/>
      <c r="G456" s="26"/>
    </row>
    <row r="457" spans="1:7">
      <c r="A457" s="538"/>
      <c r="B457" s="132" t="s">
        <v>510</v>
      </c>
      <c r="C457" s="73" t="s">
        <v>10</v>
      </c>
      <c r="D457" s="75">
        <v>2</v>
      </c>
      <c r="E457" s="74"/>
      <c r="F457" s="542"/>
      <c r="G457" s="26"/>
    </row>
    <row r="458" spans="1:7">
      <c r="A458" s="538"/>
      <c r="B458" s="132" t="s">
        <v>511</v>
      </c>
      <c r="C458" s="73" t="s">
        <v>10</v>
      </c>
      <c r="D458" s="75">
        <v>2</v>
      </c>
      <c r="E458" s="74"/>
      <c r="F458" s="542"/>
      <c r="G458" s="26"/>
    </row>
    <row r="459" spans="1:7">
      <c r="A459" s="538"/>
      <c r="B459" s="132" t="s">
        <v>512</v>
      </c>
      <c r="C459" s="73" t="s">
        <v>10</v>
      </c>
      <c r="D459" s="75">
        <v>1</v>
      </c>
      <c r="E459" s="74"/>
      <c r="F459" s="542"/>
      <c r="G459" s="26"/>
    </row>
    <row r="460" spans="1:7">
      <c r="A460" s="538"/>
      <c r="B460" s="132" t="s">
        <v>513</v>
      </c>
      <c r="C460" s="73" t="s">
        <v>10</v>
      </c>
      <c r="D460" s="75">
        <v>2</v>
      </c>
      <c r="E460" s="74"/>
      <c r="F460" s="542"/>
      <c r="G460" s="26"/>
    </row>
    <row r="461" spans="1:7">
      <c r="A461" s="540"/>
      <c r="B461" s="76"/>
      <c r="C461" s="64"/>
      <c r="D461" s="66"/>
      <c r="E461" s="65"/>
      <c r="F461" s="541"/>
      <c r="G461" s="26"/>
    </row>
    <row r="462" spans="1:7" s="41" customFormat="1">
      <c r="A462" s="562"/>
      <c r="B462" s="105" t="s">
        <v>58</v>
      </c>
      <c r="C462" s="129"/>
      <c r="D462" s="131"/>
      <c r="E462" s="130"/>
      <c r="F462" s="563"/>
      <c r="G462" s="42"/>
    </row>
    <row r="463" spans="1:7">
      <c r="A463" s="538"/>
      <c r="B463" s="72" t="s">
        <v>509</v>
      </c>
      <c r="C463" s="73" t="s">
        <v>10</v>
      </c>
      <c r="D463" s="75">
        <v>7</v>
      </c>
      <c r="E463" s="74"/>
      <c r="F463" s="542"/>
      <c r="G463" s="26"/>
    </row>
    <row r="464" spans="1:7">
      <c r="A464" s="538"/>
      <c r="B464" s="132" t="s">
        <v>510</v>
      </c>
      <c r="C464" s="73" t="s">
        <v>10</v>
      </c>
      <c r="D464" s="75">
        <v>1</v>
      </c>
      <c r="E464" s="74"/>
      <c r="F464" s="542"/>
      <c r="G464" s="26"/>
    </row>
    <row r="465" spans="1:7">
      <c r="A465" s="538"/>
      <c r="B465" s="132" t="s">
        <v>511</v>
      </c>
      <c r="C465" s="73" t="s">
        <v>10</v>
      </c>
      <c r="D465" s="75">
        <v>1</v>
      </c>
      <c r="E465" s="74"/>
      <c r="F465" s="542"/>
      <c r="G465" s="26"/>
    </row>
    <row r="466" spans="1:7">
      <c r="A466" s="538"/>
      <c r="B466" s="132" t="s">
        <v>513</v>
      </c>
      <c r="C466" s="73" t="s">
        <v>10</v>
      </c>
      <c r="D466" s="75">
        <v>3</v>
      </c>
      <c r="E466" s="74"/>
      <c r="F466" s="542"/>
      <c r="G466" s="26"/>
    </row>
    <row r="467" spans="1:7">
      <c r="A467" s="540"/>
      <c r="B467" s="76"/>
      <c r="C467" s="64"/>
      <c r="D467" s="66"/>
      <c r="E467" s="65"/>
      <c r="F467" s="541"/>
      <c r="G467" s="26"/>
    </row>
    <row r="468" spans="1:7" ht="171.75" customHeight="1">
      <c r="A468" s="540">
        <v>5</v>
      </c>
      <c r="B468" s="89" t="s">
        <v>570</v>
      </c>
      <c r="C468" s="64"/>
      <c r="D468" s="66"/>
      <c r="E468" s="80"/>
      <c r="F468" s="541"/>
      <c r="G468" s="26"/>
    </row>
    <row r="469" spans="1:7" s="41" customFormat="1">
      <c r="A469" s="562"/>
      <c r="B469" s="105" t="s">
        <v>56</v>
      </c>
      <c r="C469" s="129"/>
      <c r="D469" s="131"/>
      <c r="E469" s="130"/>
      <c r="F469" s="563"/>
      <c r="G469" s="42"/>
    </row>
    <row r="470" spans="1:7">
      <c r="A470" s="538"/>
      <c r="B470" s="132" t="s">
        <v>514</v>
      </c>
      <c r="C470" s="73" t="s">
        <v>10</v>
      </c>
      <c r="D470" s="75">
        <v>1</v>
      </c>
      <c r="E470" s="74"/>
      <c r="F470" s="542"/>
      <c r="G470" s="26"/>
    </row>
    <row r="471" spans="1:7">
      <c r="A471" s="538"/>
      <c r="B471" s="132" t="s">
        <v>515</v>
      </c>
      <c r="C471" s="73" t="s">
        <v>10</v>
      </c>
      <c r="D471" s="75">
        <v>1</v>
      </c>
      <c r="E471" s="74"/>
      <c r="F471" s="542"/>
      <c r="G471" s="26"/>
    </row>
    <row r="472" spans="1:7">
      <c r="A472" s="540"/>
      <c r="B472" s="76"/>
      <c r="C472" s="64"/>
      <c r="D472" s="66"/>
      <c r="E472" s="65"/>
      <c r="F472" s="541"/>
      <c r="G472" s="26"/>
    </row>
    <row r="473" spans="1:7" s="41" customFormat="1">
      <c r="A473" s="562"/>
      <c r="B473" s="105" t="s">
        <v>58</v>
      </c>
      <c r="C473" s="129"/>
      <c r="D473" s="131"/>
      <c r="E473" s="130"/>
      <c r="F473" s="563"/>
      <c r="G473" s="42"/>
    </row>
    <row r="474" spans="1:7">
      <c r="A474" s="538"/>
      <c r="B474" s="132" t="s">
        <v>516</v>
      </c>
      <c r="C474" s="73" t="s">
        <v>10</v>
      </c>
      <c r="D474" s="75">
        <v>1</v>
      </c>
      <c r="E474" s="74"/>
      <c r="F474" s="542"/>
      <c r="G474" s="26"/>
    </row>
    <row r="475" spans="1:7">
      <c r="A475" s="538"/>
      <c r="B475" s="132" t="s">
        <v>517</v>
      </c>
      <c r="C475" s="73" t="s">
        <v>10</v>
      </c>
      <c r="D475" s="75">
        <v>1</v>
      </c>
      <c r="E475" s="74"/>
      <c r="F475" s="542"/>
      <c r="G475" s="26"/>
    </row>
    <row r="476" spans="1:7" ht="12" customHeight="1">
      <c r="A476" s="534"/>
      <c r="B476" s="159"/>
      <c r="C476" s="34"/>
      <c r="D476" s="270"/>
      <c r="E476" s="140"/>
      <c r="F476" s="535"/>
      <c r="G476" s="26"/>
    </row>
    <row r="477" spans="1:7" ht="18.75">
      <c r="A477" s="620" t="s">
        <v>549</v>
      </c>
      <c r="B477" s="621"/>
      <c r="C477" s="621"/>
      <c r="D477" s="621"/>
      <c r="E477" s="621"/>
      <c r="F477" s="557"/>
      <c r="G477" s="26"/>
    </row>
    <row r="478" spans="1:7" ht="12.75" customHeight="1">
      <c r="A478" s="534"/>
      <c r="B478" s="159"/>
      <c r="C478" s="34"/>
      <c r="D478" s="270"/>
      <c r="E478" s="62"/>
      <c r="F478" s="559"/>
      <c r="G478" s="26"/>
    </row>
    <row r="479" spans="1:7" ht="18.75">
      <c r="A479" s="560" t="s">
        <v>42</v>
      </c>
      <c r="B479" s="120" t="s">
        <v>36</v>
      </c>
      <c r="C479" s="86"/>
      <c r="D479" s="272"/>
      <c r="E479" s="125"/>
      <c r="F479" s="553"/>
      <c r="G479" s="26"/>
    </row>
    <row r="480" spans="1:7">
      <c r="A480" s="534"/>
      <c r="B480" s="36"/>
      <c r="C480" s="34"/>
      <c r="D480" s="270"/>
      <c r="E480" s="140"/>
      <c r="F480" s="535"/>
      <c r="G480" s="26"/>
    </row>
    <row r="481" spans="1:7" ht="153" customHeight="1">
      <c r="A481" s="536">
        <v>1</v>
      </c>
      <c r="B481" s="115" t="s">
        <v>571</v>
      </c>
      <c r="C481" s="500"/>
      <c r="D481" s="501"/>
      <c r="E481" s="502"/>
      <c r="F481" s="564"/>
      <c r="G481" s="26"/>
    </row>
    <row r="482" spans="1:7">
      <c r="A482" s="538"/>
      <c r="B482" s="82" t="s">
        <v>121</v>
      </c>
      <c r="C482" s="457" t="s">
        <v>30</v>
      </c>
      <c r="D482" s="503">
        <v>325.8</v>
      </c>
      <c r="E482" s="503"/>
      <c r="F482" s="565"/>
      <c r="G482" s="26"/>
    </row>
    <row r="483" spans="1:7">
      <c r="A483" s="540"/>
      <c r="B483" s="71"/>
      <c r="C483" s="64"/>
      <c r="D483" s="66"/>
      <c r="E483" s="80"/>
      <c r="F483" s="541"/>
      <c r="G483" s="26"/>
    </row>
    <row r="484" spans="1:7" ht="60" customHeight="1">
      <c r="A484" s="540">
        <v>2</v>
      </c>
      <c r="B484" s="71" t="s">
        <v>518</v>
      </c>
      <c r="C484" s="64"/>
      <c r="D484" s="66"/>
      <c r="E484" s="80"/>
      <c r="F484" s="541"/>
      <c r="G484" s="26"/>
    </row>
    <row r="485" spans="1:7">
      <c r="A485" s="538"/>
      <c r="B485" s="72" t="s">
        <v>119</v>
      </c>
      <c r="C485" s="96" t="s">
        <v>30</v>
      </c>
      <c r="D485" s="136">
        <v>328.5</v>
      </c>
      <c r="E485" s="135"/>
      <c r="F485" s="566"/>
      <c r="G485" s="26"/>
    </row>
    <row r="486" spans="1:7">
      <c r="A486" s="540"/>
      <c r="B486" s="71"/>
      <c r="C486" s="91"/>
      <c r="D486" s="107"/>
      <c r="E486" s="106"/>
      <c r="F486" s="551"/>
      <c r="G486" s="26"/>
    </row>
    <row r="487" spans="1:7" ht="59.25" customHeight="1">
      <c r="A487" s="540">
        <v>3</v>
      </c>
      <c r="B487" s="88" t="s">
        <v>519</v>
      </c>
      <c r="C487" s="64"/>
      <c r="D487" s="66"/>
      <c r="E487" s="80"/>
      <c r="F487" s="541"/>
      <c r="G487" s="26"/>
    </row>
    <row r="488" spans="1:7">
      <c r="A488" s="538"/>
      <c r="B488" s="72" t="s">
        <v>119</v>
      </c>
      <c r="C488" s="96" t="s">
        <v>30</v>
      </c>
      <c r="D488" s="136">
        <v>328.5</v>
      </c>
      <c r="E488" s="135"/>
      <c r="F488" s="566"/>
      <c r="G488" s="26"/>
    </row>
    <row r="489" spans="1:7">
      <c r="A489" s="540"/>
      <c r="B489" s="71"/>
      <c r="C489" s="64"/>
      <c r="D489" s="66"/>
      <c r="E489" s="80"/>
      <c r="F489" s="541"/>
      <c r="G489" s="26"/>
    </row>
    <row r="490" spans="1:7" ht="50.25" customHeight="1">
      <c r="A490" s="540">
        <v>4</v>
      </c>
      <c r="B490" s="71" t="s">
        <v>520</v>
      </c>
      <c r="C490" s="64"/>
      <c r="D490" s="66"/>
      <c r="E490" s="65"/>
      <c r="F490" s="541"/>
      <c r="G490" s="26"/>
    </row>
    <row r="491" spans="1:7">
      <c r="A491" s="538"/>
      <c r="B491" s="72" t="s">
        <v>122</v>
      </c>
      <c r="C491" s="73" t="s">
        <v>30</v>
      </c>
      <c r="D491" s="75">
        <v>313.3</v>
      </c>
      <c r="E491" s="69"/>
      <c r="F491" s="542"/>
      <c r="G491" s="26"/>
    </row>
    <row r="492" spans="1:7" ht="14.25" customHeight="1">
      <c r="A492" s="534"/>
      <c r="B492" s="61"/>
      <c r="C492" s="34"/>
      <c r="D492" s="270"/>
      <c r="E492" s="140"/>
      <c r="F492" s="535"/>
      <c r="G492" s="26"/>
    </row>
    <row r="493" spans="1:7" ht="18.75">
      <c r="A493" s="620" t="s">
        <v>539</v>
      </c>
      <c r="B493" s="621"/>
      <c r="C493" s="621"/>
      <c r="D493" s="621"/>
      <c r="E493" s="621"/>
      <c r="F493" s="557"/>
      <c r="G493" s="26"/>
    </row>
    <row r="494" spans="1:7">
      <c r="A494" s="534"/>
      <c r="B494" s="61"/>
      <c r="C494" s="34"/>
      <c r="D494" s="270"/>
      <c r="E494" s="140"/>
      <c r="F494" s="535"/>
      <c r="G494" s="26"/>
    </row>
    <row r="495" spans="1:7" ht="18.75">
      <c r="A495" s="560" t="s">
        <v>21</v>
      </c>
      <c r="B495" s="120" t="s">
        <v>60</v>
      </c>
      <c r="C495" s="86"/>
      <c r="D495" s="272"/>
      <c r="E495" s="125"/>
      <c r="F495" s="553"/>
      <c r="G495" s="26"/>
    </row>
    <row r="496" spans="1:7">
      <c r="A496" s="534"/>
      <c r="B496" s="61"/>
      <c r="C496" s="34"/>
      <c r="D496" s="270"/>
      <c r="E496" s="140"/>
      <c r="F496" s="535"/>
      <c r="G496" s="26"/>
    </row>
    <row r="497" spans="1:7" ht="185.25" customHeight="1">
      <c r="A497" s="536">
        <v>1</v>
      </c>
      <c r="B497" s="137" t="s">
        <v>428</v>
      </c>
      <c r="C497" s="116"/>
      <c r="D497" s="117"/>
      <c r="E497" s="84"/>
      <c r="F497" s="537"/>
      <c r="G497" s="26"/>
    </row>
    <row r="498" spans="1:7">
      <c r="A498" s="538"/>
      <c r="B498" s="72" t="s">
        <v>119</v>
      </c>
      <c r="C498" s="96" t="s">
        <v>30</v>
      </c>
      <c r="D498" s="75">
        <v>328.5</v>
      </c>
      <c r="E498" s="74"/>
      <c r="F498" s="566"/>
      <c r="G498" s="26"/>
    </row>
    <row r="499" spans="1:7">
      <c r="A499" s="540"/>
      <c r="B499" s="71"/>
      <c r="C499" s="64"/>
      <c r="D499" s="66"/>
      <c r="E499" s="65"/>
      <c r="F499" s="541"/>
      <c r="G499" s="26"/>
    </row>
    <row r="500" spans="1:7" ht="77.25" customHeight="1">
      <c r="A500" s="540">
        <v>2</v>
      </c>
      <c r="B500" s="71" t="s">
        <v>521</v>
      </c>
      <c r="C500" s="64"/>
      <c r="D500" s="66"/>
      <c r="E500" s="65"/>
      <c r="F500" s="541"/>
      <c r="G500" s="26"/>
    </row>
    <row r="501" spans="1:7">
      <c r="A501" s="538"/>
      <c r="B501" s="72" t="s">
        <v>120</v>
      </c>
      <c r="C501" s="73" t="s">
        <v>10</v>
      </c>
      <c r="D501" s="75">
        <v>335</v>
      </c>
      <c r="E501" s="74"/>
      <c r="F501" s="566"/>
      <c r="G501" s="26"/>
    </row>
    <row r="502" spans="1:7">
      <c r="A502" s="540"/>
      <c r="B502" s="71"/>
      <c r="C502" s="64"/>
      <c r="D502" s="66"/>
      <c r="E502" s="65"/>
      <c r="F502" s="541"/>
      <c r="G502" s="26"/>
    </row>
    <row r="503" spans="1:7" ht="127.5" customHeight="1">
      <c r="A503" s="540">
        <v>3</v>
      </c>
      <c r="B503" s="63" t="s">
        <v>582</v>
      </c>
      <c r="C503" s="64"/>
      <c r="D503" s="66"/>
      <c r="E503" s="65"/>
      <c r="F503" s="541"/>
      <c r="G503" s="24"/>
    </row>
    <row r="504" spans="1:7" ht="15" customHeight="1">
      <c r="A504" s="538"/>
      <c r="B504" s="72" t="s">
        <v>123</v>
      </c>
      <c r="C504" s="73" t="s">
        <v>233</v>
      </c>
      <c r="D504" s="75">
        <v>641.79999999999995</v>
      </c>
      <c r="E504" s="74"/>
      <c r="F504" s="566"/>
      <c r="G504" s="26"/>
    </row>
    <row r="505" spans="1:7" ht="15.75" customHeight="1">
      <c r="A505" s="534"/>
      <c r="B505" s="61"/>
      <c r="C505" s="34"/>
      <c r="D505" s="270"/>
      <c r="E505" s="140"/>
      <c r="F505" s="535"/>
      <c r="G505" s="26"/>
    </row>
    <row r="506" spans="1:7" ht="18.75">
      <c r="A506" s="620" t="s">
        <v>540</v>
      </c>
      <c r="B506" s="621"/>
      <c r="C506" s="621"/>
      <c r="D506" s="621"/>
      <c r="E506" s="621"/>
      <c r="F506" s="557"/>
      <c r="G506" s="26"/>
    </row>
    <row r="507" spans="1:7">
      <c r="A507" s="534"/>
      <c r="B507" s="61"/>
      <c r="C507" s="34"/>
      <c r="D507" s="270"/>
      <c r="E507" s="140"/>
      <c r="F507" s="535"/>
      <c r="G507" s="26"/>
    </row>
    <row r="508" spans="1:7" ht="18.75">
      <c r="A508" s="560" t="s">
        <v>23</v>
      </c>
      <c r="B508" s="120" t="s">
        <v>20</v>
      </c>
      <c r="C508" s="86"/>
      <c r="D508" s="272"/>
      <c r="E508" s="125"/>
      <c r="F508" s="553"/>
      <c r="G508" s="26"/>
    </row>
    <row r="509" spans="1:7">
      <c r="A509" s="534"/>
      <c r="B509" s="61"/>
      <c r="C509" s="34"/>
      <c r="D509" s="270"/>
      <c r="E509" s="140"/>
      <c r="F509" s="535"/>
      <c r="G509" s="26"/>
    </row>
    <row r="510" spans="1:7" ht="197.25" customHeight="1">
      <c r="A510" s="536">
        <v>1</v>
      </c>
      <c r="B510" s="118" t="s">
        <v>583</v>
      </c>
      <c r="C510" s="116"/>
      <c r="D510" s="117"/>
      <c r="E510" s="139"/>
      <c r="F510" s="537"/>
      <c r="G510" s="24"/>
    </row>
    <row r="511" spans="1:7" ht="15" customHeight="1">
      <c r="A511" s="540"/>
      <c r="B511" s="81" t="s">
        <v>152</v>
      </c>
      <c r="C511" s="64"/>
      <c r="D511" s="273"/>
      <c r="E511" s="80"/>
      <c r="F511" s="541"/>
      <c r="G511" s="26"/>
    </row>
    <row r="512" spans="1:7">
      <c r="A512" s="538"/>
      <c r="B512" s="72" t="s">
        <v>155</v>
      </c>
      <c r="C512" s="73" t="s">
        <v>233</v>
      </c>
      <c r="D512" s="283">
        <v>11.06</v>
      </c>
      <c r="E512" s="74"/>
      <c r="F512" s="542"/>
      <c r="G512" s="26"/>
    </row>
    <row r="513" spans="1:7">
      <c r="A513" s="540"/>
      <c r="B513" s="71"/>
      <c r="C513" s="64"/>
      <c r="D513" s="271"/>
      <c r="E513" s="65"/>
      <c r="F513" s="541"/>
      <c r="G513" s="26"/>
    </row>
    <row r="514" spans="1:7">
      <c r="A514" s="540"/>
      <c r="B514" s="81" t="s">
        <v>153</v>
      </c>
      <c r="C514" s="64"/>
      <c r="D514" s="284"/>
      <c r="E514" s="65"/>
      <c r="F514" s="541"/>
      <c r="G514" s="26"/>
    </row>
    <row r="515" spans="1:7">
      <c r="A515" s="538"/>
      <c r="B515" s="72" t="s">
        <v>156</v>
      </c>
      <c r="C515" s="73" t="s">
        <v>233</v>
      </c>
      <c r="D515" s="283">
        <v>8.4</v>
      </c>
      <c r="E515" s="69"/>
      <c r="F515" s="542"/>
      <c r="G515" s="26"/>
    </row>
    <row r="516" spans="1:7">
      <c r="A516" s="540"/>
      <c r="B516" s="71"/>
      <c r="C516" s="64"/>
      <c r="D516" s="273"/>
      <c r="E516" s="80"/>
      <c r="F516" s="541"/>
      <c r="G516" s="26"/>
    </row>
    <row r="517" spans="1:7" ht="192" customHeight="1">
      <c r="A517" s="540">
        <v>2</v>
      </c>
      <c r="B517" s="63" t="s">
        <v>584</v>
      </c>
      <c r="C517" s="64"/>
      <c r="D517" s="273"/>
      <c r="E517" s="80"/>
      <c r="F517" s="541"/>
      <c r="G517" s="24"/>
    </row>
    <row r="518" spans="1:7" ht="15.75">
      <c r="A518" s="538"/>
      <c r="B518" s="72"/>
      <c r="C518" s="73" t="s">
        <v>233</v>
      </c>
      <c r="D518" s="283">
        <v>13.1</v>
      </c>
      <c r="E518" s="74"/>
      <c r="F518" s="542"/>
      <c r="G518" s="43"/>
    </row>
    <row r="519" spans="1:7" ht="15.75">
      <c r="A519" s="540"/>
      <c r="B519" s="71"/>
      <c r="C519" s="64"/>
      <c r="D519" s="284"/>
      <c r="E519" s="65"/>
      <c r="F519" s="541"/>
      <c r="G519" s="43"/>
    </row>
    <row r="520" spans="1:7" ht="153.75" customHeight="1">
      <c r="A520" s="540">
        <v>3</v>
      </c>
      <c r="B520" s="63" t="s">
        <v>585</v>
      </c>
      <c r="C520" s="64"/>
      <c r="D520" s="273"/>
      <c r="E520" s="80"/>
      <c r="F520" s="541"/>
      <c r="G520" s="24"/>
    </row>
    <row r="521" spans="1:7" ht="15" customHeight="1">
      <c r="A521" s="540"/>
      <c r="B521" s="81" t="s">
        <v>154</v>
      </c>
      <c r="C521" s="64"/>
      <c r="D521" s="273"/>
      <c r="E521" s="80"/>
      <c r="F521" s="541"/>
      <c r="G521" s="43"/>
    </row>
    <row r="522" spans="1:7" ht="15.75">
      <c r="A522" s="538"/>
      <c r="B522" s="72" t="s">
        <v>158</v>
      </c>
      <c r="C522" s="73" t="s">
        <v>233</v>
      </c>
      <c r="D522" s="285">
        <v>34.5</v>
      </c>
      <c r="E522" s="74"/>
      <c r="F522" s="542"/>
      <c r="G522" s="43"/>
    </row>
    <row r="523" spans="1:7" ht="15.75">
      <c r="A523" s="540"/>
      <c r="B523" s="71"/>
      <c r="C523" s="64"/>
      <c r="D523" s="286"/>
      <c r="E523" s="65"/>
      <c r="F523" s="541"/>
      <c r="G523" s="43"/>
    </row>
    <row r="524" spans="1:7" ht="220.5" customHeight="1">
      <c r="A524" s="540">
        <v>4</v>
      </c>
      <c r="B524" s="63" t="s">
        <v>586</v>
      </c>
      <c r="C524" s="64"/>
      <c r="D524" s="273"/>
      <c r="E524" s="80"/>
      <c r="F524" s="541"/>
      <c r="G524" s="24"/>
    </row>
    <row r="525" spans="1:7">
      <c r="A525" s="538"/>
      <c r="B525" s="72" t="s">
        <v>159</v>
      </c>
      <c r="C525" s="112" t="s">
        <v>30</v>
      </c>
      <c r="D525" s="287">
        <v>22</v>
      </c>
      <c r="E525" s="113"/>
      <c r="F525" s="542"/>
      <c r="G525" s="26"/>
    </row>
    <row r="526" spans="1:7">
      <c r="A526" s="540"/>
      <c r="B526" s="71"/>
      <c r="C526" s="64"/>
      <c r="D526" s="286"/>
      <c r="E526" s="65"/>
      <c r="F526" s="541"/>
      <c r="G526" s="26"/>
    </row>
    <row r="527" spans="1:7" ht="68.25" customHeight="1">
      <c r="A527" s="540">
        <v>5</v>
      </c>
      <c r="B527" s="63" t="s">
        <v>522</v>
      </c>
      <c r="C527" s="64"/>
      <c r="D527" s="273"/>
      <c r="E527" s="80"/>
      <c r="F527" s="541"/>
      <c r="G527" s="26"/>
    </row>
    <row r="528" spans="1:7">
      <c r="A528" s="538"/>
      <c r="B528" s="72" t="s">
        <v>157</v>
      </c>
      <c r="C528" s="73" t="s">
        <v>10</v>
      </c>
      <c r="D528" s="285">
        <v>4</v>
      </c>
      <c r="E528" s="74"/>
      <c r="F528" s="542"/>
      <c r="G528" s="26"/>
    </row>
    <row r="529" spans="1:7">
      <c r="A529" s="540"/>
      <c r="B529" s="71"/>
      <c r="C529" s="64"/>
      <c r="D529" s="286"/>
      <c r="E529" s="65"/>
      <c r="F529" s="541"/>
      <c r="G529" s="26"/>
    </row>
    <row r="530" spans="1:7" ht="64.5" customHeight="1">
      <c r="A530" s="540">
        <v>6</v>
      </c>
      <c r="B530" s="63" t="s">
        <v>523</v>
      </c>
      <c r="C530" s="64"/>
      <c r="D530" s="273"/>
      <c r="E530" s="80"/>
      <c r="F530" s="541"/>
      <c r="G530" s="26"/>
    </row>
    <row r="531" spans="1:7">
      <c r="A531" s="538"/>
      <c r="B531" s="72" t="s">
        <v>157</v>
      </c>
      <c r="C531" s="73" t="s">
        <v>10</v>
      </c>
      <c r="D531" s="285">
        <v>2</v>
      </c>
      <c r="E531" s="74"/>
      <c r="F531" s="542"/>
      <c r="G531" s="26"/>
    </row>
    <row r="532" spans="1:7">
      <c r="A532" s="540"/>
      <c r="B532" s="71"/>
      <c r="C532" s="64"/>
      <c r="D532" s="284"/>
      <c r="E532" s="65"/>
      <c r="F532" s="541"/>
      <c r="G532" s="26"/>
    </row>
    <row r="533" spans="1:7" ht="149.25" customHeight="1">
      <c r="A533" s="540">
        <v>7</v>
      </c>
      <c r="B533" s="63" t="s">
        <v>587</v>
      </c>
      <c r="C533" s="64"/>
      <c r="D533" s="273"/>
      <c r="E533" s="80"/>
      <c r="F533" s="541"/>
      <c r="G533" s="24"/>
    </row>
    <row r="534" spans="1:7">
      <c r="A534" s="538"/>
      <c r="B534" s="72"/>
      <c r="C534" s="73" t="s">
        <v>10</v>
      </c>
      <c r="D534" s="285">
        <v>1</v>
      </c>
      <c r="E534" s="74"/>
      <c r="F534" s="542"/>
      <c r="G534" s="26"/>
    </row>
    <row r="535" spans="1:7">
      <c r="A535" s="540"/>
      <c r="B535" s="71"/>
      <c r="C535" s="64"/>
      <c r="D535" s="286"/>
      <c r="E535" s="65"/>
      <c r="F535" s="541"/>
      <c r="G535" s="26"/>
    </row>
    <row r="536" spans="1:7" ht="87" customHeight="1">
      <c r="A536" s="540">
        <v>8</v>
      </c>
      <c r="B536" s="71" t="s">
        <v>588</v>
      </c>
      <c r="C536" s="64"/>
      <c r="D536" s="273"/>
      <c r="E536" s="80"/>
      <c r="F536" s="541"/>
      <c r="G536" s="24"/>
    </row>
    <row r="537" spans="1:7">
      <c r="A537" s="538"/>
      <c r="B537" s="72"/>
      <c r="C537" s="73" t="s">
        <v>10</v>
      </c>
      <c r="D537" s="285">
        <v>1</v>
      </c>
      <c r="E537" s="74"/>
      <c r="F537" s="542"/>
      <c r="G537" s="26"/>
    </row>
    <row r="538" spans="1:7" ht="14.25" customHeight="1">
      <c r="A538" s="534"/>
      <c r="B538" s="61"/>
      <c r="C538" s="34"/>
      <c r="D538" s="270"/>
      <c r="E538" s="140"/>
      <c r="F538" s="535"/>
      <c r="G538" s="26"/>
    </row>
    <row r="539" spans="1:7" ht="18.75">
      <c r="A539" s="620" t="s">
        <v>541</v>
      </c>
      <c r="B539" s="621"/>
      <c r="C539" s="621"/>
      <c r="D539" s="621"/>
      <c r="E539" s="621"/>
      <c r="F539" s="557"/>
      <c r="G539" s="26"/>
    </row>
    <row r="540" spans="1:7">
      <c r="A540" s="534"/>
      <c r="B540" s="61"/>
      <c r="C540" s="34"/>
      <c r="D540" s="270"/>
      <c r="E540" s="140"/>
      <c r="F540" s="535"/>
      <c r="G540" s="26"/>
    </row>
    <row r="541" spans="1:7">
      <c r="A541" s="534"/>
      <c r="B541" s="61"/>
      <c r="C541" s="34"/>
      <c r="D541" s="270"/>
      <c r="E541" s="140"/>
      <c r="F541" s="535"/>
      <c r="G541" s="26"/>
    </row>
    <row r="542" spans="1:7" ht="18.75">
      <c r="A542" s="560" t="s">
        <v>25</v>
      </c>
      <c r="B542" s="120" t="s">
        <v>31</v>
      </c>
      <c r="C542" s="86"/>
      <c r="D542" s="272"/>
      <c r="E542" s="125"/>
      <c r="F542" s="553"/>
      <c r="G542" s="26"/>
    </row>
    <row r="543" spans="1:7">
      <c r="A543" s="534"/>
      <c r="B543" s="61"/>
      <c r="C543" s="34"/>
      <c r="D543" s="270"/>
      <c r="E543" s="140"/>
      <c r="F543" s="535"/>
      <c r="G543" s="26"/>
    </row>
    <row r="544" spans="1:7" ht="155.25" customHeight="1">
      <c r="A544" s="536">
        <v>1</v>
      </c>
      <c r="B544" s="115" t="s">
        <v>429</v>
      </c>
      <c r="C544" s="116"/>
      <c r="D544" s="117"/>
      <c r="E544" s="139"/>
      <c r="F544" s="537"/>
      <c r="G544" s="26"/>
    </row>
    <row r="545" spans="1:7">
      <c r="A545" s="538"/>
      <c r="B545" s="72"/>
      <c r="C545" s="96" t="s">
        <v>28</v>
      </c>
      <c r="D545" s="136">
        <v>78</v>
      </c>
      <c r="E545" s="135"/>
      <c r="F545" s="566"/>
      <c r="G545" s="26"/>
    </row>
    <row r="546" spans="1:7">
      <c r="A546" s="540"/>
      <c r="B546" s="71"/>
      <c r="C546" s="64"/>
      <c r="D546" s="66"/>
      <c r="E546" s="80"/>
      <c r="F546" s="541"/>
      <c r="G546" s="26"/>
    </row>
    <row r="547" spans="1:7" ht="158.25" customHeight="1">
      <c r="A547" s="540">
        <v>2</v>
      </c>
      <c r="B547" s="88" t="s">
        <v>430</v>
      </c>
      <c r="C547" s="64"/>
      <c r="D547" s="66"/>
      <c r="E547" s="80"/>
      <c r="F547" s="541"/>
      <c r="G547" s="26"/>
    </row>
    <row r="548" spans="1:7">
      <c r="A548" s="538"/>
      <c r="B548" s="72" t="s">
        <v>161</v>
      </c>
      <c r="C548" s="96" t="s">
        <v>28</v>
      </c>
      <c r="D548" s="136">
        <v>24</v>
      </c>
      <c r="E548" s="135"/>
      <c r="F548" s="566"/>
      <c r="G548" s="26"/>
    </row>
    <row r="549" spans="1:7">
      <c r="A549" s="540"/>
      <c r="B549" s="71"/>
      <c r="C549" s="64"/>
      <c r="D549" s="66"/>
      <c r="E549" s="80"/>
      <c r="F549" s="541"/>
      <c r="G549" s="26"/>
    </row>
    <row r="550" spans="1:7" ht="127.5" customHeight="1">
      <c r="A550" s="540">
        <v>3</v>
      </c>
      <c r="B550" s="71" t="s">
        <v>431</v>
      </c>
      <c r="C550" s="64"/>
      <c r="D550" s="66"/>
      <c r="E550" s="80"/>
      <c r="F550" s="541"/>
      <c r="G550" s="26"/>
    </row>
    <row r="551" spans="1:7">
      <c r="A551" s="538"/>
      <c r="B551" s="72"/>
      <c r="C551" s="96" t="s">
        <v>10</v>
      </c>
      <c r="D551" s="136">
        <v>3</v>
      </c>
      <c r="E551" s="135"/>
      <c r="F551" s="566"/>
      <c r="G551" s="26"/>
    </row>
    <row r="552" spans="1:7">
      <c r="A552" s="540"/>
      <c r="B552" s="71"/>
      <c r="C552" s="64"/>
      <c r="D552" s="66"/>
      <c r="E552" s="80"/>
      <c r="F552" s="541"/>
      <c r="G552" s="26"/>
    </row>
    <row r="553" spans="1:7" ht="61.5" customHeight="1">
      <c r="A553" s="540">
        <v>4</v>
      </c>
      <c r="B553" s="63" t="s">
        <v>524</v>
      </c>
      <c r="C553" s="64"/>
      <c r="D553" s="66"/>
      <c r="E553" s="80"/>
      <c r="F553" s="541"/>
      <c r="G553" s="26"/>
    </row>
    <row r="554" spans="1:7">
      <c r="A554" s="538"/>
      <c r="B554" s="72" t="s">
        <v>162</v>
      </c>
      <c r="C554" s="96" t="s">
        <v>28</v>
      </c>
      <c r="D554" s="136">
        <v>160.30000000000001</v>
      </c>
      <c r="E554" s="135"/>
      <c r="F554" s="566"/>
      <c r="G554" s="26"/>
    </row>
    <row r="555" spans="1:7">
      <c r="A555" s="540"/>
      <c r="B555" s="71"/>
      <c r="C555" s="64"/>
      <c r="D555" s="66"/>
      <c r="E555" s="80"/>
      <c r="F555" s="541"/>
      <c r="G555" s="26"/>
    </row>
    <row r="556" spans="1:7" ht="62.25" customHeight="1">
      <c r="A556" s="540">
        <v>5</v>
      </c>
      <c r="B556" s="63" t="s">
        <v>525</v>
      </c>
      <c r="C556" s="64"/>
      <c r="D556" s="66"/>
      <c r="E556" s="80"/>
      <c r="F556" s="541"/>
      <c r="G556" s="26"/>
    </row>
    <row r="557" spans="1:7">
      <c r="A557" s="538"/>
      <c r="B557" s="72" t="s">
        <v>163</v>
      </c>
      <c r="C557" s="96" t="s">
        <v>28</v>
      </c>
      <c r="D557" s="136">
        <v>73.319999999999993</v>
      </c>
      <c r="E557" s="135"/>
      <c r="F557" s="566"/>
      <c r="G557" s="26"/>
    </row>
    <row r="558" spans="1:7" ht="9.75" customHeight="1">
      <c r="A558" s="534"/>
      <c r="B558" s="61"/>
      <c r="C558" s="34"/>
      <c r="D558" s="270"/>
      <c r="E558" s="140"/>
      <c r="F558" s="535"/>
      <c r="G558" s="26"/>
    </row>
    <row r="559" spans="1:7" ht="18.75">
      <c r="A559" s="620" t="s">
        <v>542</v>
      </c>
      <c r="B559" s="621"/>
      <c r="C559" s="621"/>
      <c r="D559" s="621"/>
      <c r="E559" s="621"/>
      <c r="F559" s="557"/>
      <c r="G559" s="26"/>
    </row>
    <row r="560" spans="1:7">
      <c r="A560" s="534"/>
      <c r="B560" s="61"/>
      <c r="C560" s="34"/>
      <c r="D560" s="270"/>
      <c r="E560" s="140"/>
      <c r="F560" s="535"/>
      <c r="G560" s="26"/>
    </row>
    <row r="561" spans="1:7" ht="18.75">
      <c r="A561" s="560" t="s">
        <v>27</v>
      </c>
      <c r="B561" s="120" t="s">
        <v>22</v>
      </c>
      <c r="C561" s="86"/>
      <c r="D561" s="272"/>
      <c r="E561" s="125"/>
      <c r="F561" s="553"/>
      <c r="G561" s="26"/>
    </row>
    <row r="562" spans="1:7">
      <c r="A562" s="534"/>
      <c r="B562" s="61"/>
      <c r="C562" s="34"/>
      <c r="D562" s="270"/>
      <c r="E562" s="140"/>
      <c r="F562" s="535"/>
      <c r="G562" s="26"/>
    </row>
    <row r="563" spans="1:7" ht="104.25" customHeight="1">
      <c r="A563" s="536">
        <v>1</v>
      </c>
      <c r="B563" s="118" t="s">
        <v>432</v>
      </c>
      <c r="C563" s="116"/>
      <c r="D563" s="117"/>
      <c r="E563" s="84"/>
      <c r="F563" s="537"/>
      <c r="G563" s="26"/>
    </row>
    <row r="564" spans="1:7">
      <c r="A564" s="540"/>
      <c r="B564" s="105" t="s">
        <v>56</v>
      </c>
      <c r="C564" s="64"/>
      <c r="D564" s="66"/>
      <c r="E564" s="65"/>
      <c r="F564" s="541"/>
      <c r="G564" s="26"/>
    </row>
    <row r="565" spans="1:7">
      <c r="A565" s="540"/>
      <c r="B565" s="71" t="s">
        <v>148</v>
      </c>
      <c r="C565" s="64" t="s">
        <v>30</v>
      </c>
      <c r="D565" s="66">
        <v>125.3</v>
      </c>
      <c r="E565" s="65"/>
      <c r="F565" s="541"/>
      <c r="G565" s="26"/>
    </row>
    <row r="566" spans="1:7">
      <c r="A566" s="540"/>
      <c r="B566" s="71"/>
      <c r="C566" s="64"/>
      <c r="D566" s="66"/>
      <c r="E566" s="65"/>
      <c r="F566" s="541"/>
      <c r="G566" s="26"/>
    </row>
    <row r="567" spans="1:7">
      <c r="A567" s="540"/>
      <c r="B567" s="105" t="s">
        <v>58</v>
      </c>
      <c r="C567" s="64"/>
      <c r="D567" s="66"/>
      <c r="E567" s="65"/>
      <c r="F567" s="541"/>
      <c r="G567" s="26"/>
    </row>
    <row r="568" spans="1:7">
      <c r="A568" s="540"/>
      <c r="B568" s="71" t="s">
        <v>149</v>
      </c>
      <c r="C568" s="64" t="s">
        <v>30</v>
      </c>
      <c r="D568" s="66">
        <v>194</v>
      </c>
      <c r="E568" s="65"/>
      <c r="F568" s="541"/>
      <c r="G568" s="26"/>
    </row>
    <row r="569" spans="1:7">
      <c r="A569" s="540"/>
      <c r="B569" s="76"/>
      <c r="C569" s="64"/>
      <c r="D569" s="66"/>
      <c r="E569" s="65"/>
      <c r="F569" s="541"/>
      <c r="G569" s="26"/>
    </row>
    <row r="570" spans="1:7">
      <c r="A570" s="538"/>
      <c r="B570" s="83" t="s">
        <v>44</v>
      </c>
      <c r="C570" s="73" t="s">
        <v>30</v>
      </c>
      <c r="D570" s="75">
        <f>SUM(D565:D568)</f>
        <v>319.3</v>
      </c>
      <c r="E570" s="74"/>
      <c r="F570" s="542"/>
      <c r="G570" s="26"/>
    </row>
    <row r="571" spans="1:7">
      <c r="A571" s="540"/>
      <c r="B571" s="71"/>
      <c r="C571" s="64"/>
      <c r="D571" s="66"/>
      <c r="E571" s="65"/>
      <c r="F571" s="541"/>
      <c r="G571" s="26"/>
    </row>
    <row r="572" spans="1:7" ht="124.5" customHeight="1">
      <c r="A572" s="540">
        <v>2</v>
      </c>
      <c r="B572" s="71" t="s">
        <v>589</v>
      </c>
      <c r="C572" s="64"/>
      <c r="D572" s="66"/>
      <c r="E572" s="65"/>
      <c r="F572" s="541"/>
      <c r="G572" s="44"/>
    </row>
    <row r="573" spans="1:7">
      <c r="A573" s="540"/>
      <c r="B573" s="105" t="s">
        <v>56</v>
      </c>
      <c r="C573" s="64"/>
      <c r="D573" s="66"/>
      <c r="E573" s="65"/>
      <c r="F573" s="541"/>
      <c r="G573" s="26"/>
    </row>
    <row r="574" spans="1:7">
      <c r="A574" s="540"/>
      <c r="B574" s="71" t="s">
        <v>150</v>
      </c>
      <c r="C574" s="64" t="s">
        <v>28</v>
      </c>
      <c r="D574" s="66">
        <v>127.22</v>
      </c>
      <c r="E574" s="65"/>
      <c r="F574" s="541"/>
      <c r="G574" s="26"/>
    </row>
    <row r="575" spans="1:7">
      <c r="A575" s="540"/>
      <c r="B575" s="71"/>
      <c r="C575" s="64"/>
      <c r="D575" s="66"/>
      <c r="E575" s="65"/>
      <c r="F575" s="541"/>
      <c r="G575" s="26"/>
    </row>
    <row r="576" spans="1:7">
      <c r="A576" s="540"/>
      <c r="B576" s="105" t="s">
        <v>58</v>
      </c>
      <c r="C576" s="64"/>
      <c r="D576" s="66"/>
      <c r="E576" s="65"/>
      <c r="F576" s="541"/>
      <c r="G576" s="26"/>
    </row>
    <row r="577" spans="1:7">
      <c r="A577" s="540"/>
      <c r="B577" s="71" t="s">
        <v>151</v>
      </c>
      <c r="C577" s="64" t="s">
        <v>28</v>
      </c>
      <c r="D577" s="66">
        <v>149.13999999999999</v>
      </c>
      <c r="E577" s="65"/>
      <c r="F577" s="541"/>
      <c r="G577" s="26"/>
    </row>
    <row r="578" spans="1:7">
      <c r="A578" s="540"/>
      <c r="B578" s="76"/>
      <c r="C578" s="64"/>
      <c r="D578" s="66"/>
      <c r="E578" s="65"/>
      <c r="F578" s="541"/>
      <c r="G578" s="26"/>
    </row>
    <row r="579" spans="1:7">
      <c r="A579" s="538"/>
      <c r="B579" s="83" t="s">
        <v>44</v>
      </c>
      <c r="C579" s="73" t="s">
        <v>28</v>
      </c>
      <c r="D579" s="75">
        <f>SUM(D574:D578)</f>
        <v>276.36</v>
      </c>
      <c r="E579" s="74"/>
      <c r="F579" s="542"/>
      <c r="G579" s="26"/>
    </row>
    <row r="580" spans="1:7">
      <c r="A580" s="540"/>
      <c r="B580" s="71"/>
      <c r="C580" s="64"/>
      <c r="D580" s="66"/>
      <c r="E580" s="65"/>
      <c r="F580" s="541"/>
      <c r="G580" s="26"/>
    </row>
    <row r="581" spans="1:7" ht="231" customHeight="1">
      <c r="A581" s="540">
        <v>3</v>
      </c>
      <c r="B581" s="71" t="s">
        <v>433</v>
      </c>
      <c r="C581" s="64"/>
      <c r="D581" s="66"/>
      <c r="E581" s="65"/>
      <c r="F581" s="541"/>
      <c r="G581" s="26"/>
    </row>
    <row r="582" spans="1:7">
      <c r="A582" s="540"/>
      <c r="B582" s="105" t="s">
        <v>56</v>
      </c>
      <c r="C582" s="64"/>
      <c r="D582" s="66"/>
      <c r="E582" s="65"/>
      <c r="F582" s="541"/>
      <c r="G582" s="26"/>
    </row>
    <row r="583" spans="1:7">
      <c r="A583" s="540"/>
      <c r="B583" s="71" t="s">
        <v>148</v>
      </c>
      <c r="C583" s="64" t="s">
        <v>30</v>
      </c>
      <c r="D583" s="66">
        <v>125.3</v>
      </c>
      <c r="E583" s="65"/>
      <c r="F583" s="541"/>
      <c r="G583" s="26"/>
    </row>
    <row r="584" spans="1:7">
      <c r="A584" s="540"/>
      <c r="B584" s="71"/>
      <c r="C584" s="64"/>
      <c r="D584" s="66"/>
      <c r="E584" s="65"/>
      <c r="F584" s="541"/>
      <c r="G584" s="26"/>
    </row>
    <row r="585" spans="1:7">
      <c r="A585" s="540"/>
      <c r="B585" s="105" t="s">
        <v>58</v>
      </c>
      <c r="C585" s="64"/>
      <c r="D585" s="66"/>
      <c r="E585" s="65"/>
      <c r="F585" s="541"/>
      <c r="G585" s="26"/>
    </row>
    <row r="586" spans="1:7">
      <c r="A586" s="540"/>
      <c r="B586" s="71" t="s">
        <v>149</v>
      </c>
      <c r="C586" s="64" t="s">
        <v>30</v>
      </c>
      <c r="D586" s="66">
        <v>194</v>
      </c>
      <c r="E586" s="65"/>
      <c r="F586" s="541"/>
      <c r="G586" s="26"/>
    </row>
    <row r="587" spans="1:7">
      <c r="A587" s="540"/>
      <c r="B587" s="76"/>
      <c r="C587" s="64"/>
      <c r="D587" s="66"/>
      <c r="E587" s="65"/>
      <c r="F587" s="541"/>
      <c r="G587" s="26"/>
    </row>
    <row r="588" spans="1:7">
      <c r="A588" s="538"/>
      <c r="B588" s="83" t="s">
        <v>44</v>
      </c>
      <c r="C588" s="73" t="s">
        <v>30</v>
      </c>
      <c r="D588" s="75">
        <f>SUM(D583:D586)</f>
        <v>319.3</v>
      </c>
      <c r="E588" s="74"/>
      <c r="F588" s="542"/>
      <c r="G588" s="26"/>
    </row>
    <row r="589" spans="1:7" ht="11.25" customHeight="1">
      <c r="A589" s="534"/>
      <c r="B589" s="61"/>
      <c r="C589" s="34"/>
      <c r="D589" s="270"/>
      <c r="E589" s="62"/>
      <c r="F589" s="535"/>
      <c r="G589" s="26"/>
    </row>
    <row r="590" spans="1:7" ht="18.75">
      <c r="A590" s="546"/>
      <c r="B590" s="622" t="s">
        <v>543</v>
      </c>
      <c r="C590" s="622"/>
      <c r="D590" s="622"/>
      <c r="E590" s="622"/>
      <c r="F590" s="557"/>
      <c r="G590" s="26"/>
    </row>
    <row r="591" spans="1:7">
      <c r="A591" s="534"/>
      <c r="B591" s="61"/>
      <c r="C591" s="34"/>
      <c r="D591" s="270"/>
      <c r="E591" s="140"/>
      <c r="F591" s="535"/>
      <c r="G591" s="26"/>
    </row>
    <row r="592" spans="1:7" ht="18.75">
      <c r="A592" s="560" t="s">
        <v>33</v>
      </c>
      <c r="B592" s="120" t="s">
        <v>24</v>
      </c>
      <c r="C592" s="86"/>
      <c r="D592" s="272"/>
      <c r="E592" s="125"/>
      <c r="F592" s="553"/>
      <c r="G592" s="26"/>
    </row>
    <row r="593" spans="1:7">
      <c r="A593" s="534"/>
      <c r="B593" s="61"/>
      <c r="C593" s="34"/>
      <c r="D593" s="270"/>
      <c r="E593" s="140"/>
      <c r="F593" s="535"/>
      <c r="G593" s="26"/>
    </row>
    <row r="594" spans="1:7" ht="127.5" customHeight="1">
      <c r="A594" s="536">
        <v>1</v>
      </c>
      <c r="B594" s="137" t="s">
        <v>434</v>
      </c>
      <c r="C594" s="116"/>
      <c r="D594" s="117"/>
      <c r="E594" s="139"/>
      <c r="F594" s="537"/>
      <c r="G594" s="26"/>
    </row>
    <row r="595" spans="1:7" ht="15.75">
      <c r="A595" s="540"/>
      <c r="B595" s="90" t="s">
        <v>56</v>
      </c>
      <c r="C595" s="64"/>
      <c r="D595" s="107"/>
      <c r="E595" s="65"/>
      <c r="F595" s="550"/>
      <c r="G595" s="26"/>
    </row>
    <row r="596" spans="1:7" ht="14.25" customHeight="1">
      <c r="A596" s="540"/>
      <c r="B596" s="89" t="s">
        <v>138</v>
      </c>
      <c r="C596" s="91" t="s">
        <v>30</v>
      </c>
      <c r="D596" s="107">
        <v>27.53</v>
      </c>
      <c r="E596" s="65"/>
      <c r="F596" s="550"/>
      <c r="G596" s="26"/>
    </row>
    <row r="597" spans="1:7">
      <c r="A597" s="540"/>
      <c r="B597" s="71"/>
      <c r="C597" s="64"/>
      <c r="D597" s="66"/>
      <c r="E597" s="80"/>
      <c r="F597" s="541"/>
      <c r="G597" s="26"/>
    </row>
    <row r="598" spans="1:7" ht="15.75">
      <c r="A598" s="540"/>
      <c r="B598" s="90" t="s">
        <v>58</v>
      </c>
      <c r="C598" s="64"/>
      <c r="D598" s="107"/>
      <c r="E598" s="65"/>
      <c r="F598" s="550"/>
      <c r="G598" s="26"/>
    </row>
    <row r="599" spans="1:7" ht="15" customHeight="1">
      <c r="A599" s="540"/>
      <c r="B599" s="89" t="s">
        <v>139</v>
      </c>
      <c r="C599" s="91" t="s">
        <v>30</v>
      </c>
      <c r="D599" s="107">
        <v>27.77</v>
      </c>
      <c r="E599" s="65"/>
      <c r="F599" s="550"/>
      <c r="G599" s="26"/>
    </row>
    <row r="600" spans="1:7" ht="12.75" customHeight="1">
      <c r="A600" s="540"/>
      <c r="B600" s="71"/>
      <c r="C600" s="64"/>
      <c r="D600" s="66"/>
      <c r="E600" s="80"/>
      <c r="F600" s="541"/>
      <c r="G600" s="26"/>
    </row>
    <row r="601" spans="1:7">
      <c r="A601" s="538"/>
      <c r="B601" s="83" t="s">
        <v>44</v>
      </c>
      <c r="C601" s="96" t="s">
        <v>30</v>
      </c>
      <c r="D601" s="75">
        <f>SUM(D595:D599)</f>
        <v>55.3</v>
      </c>
      <c r="E601" s="74"/>
      <c r="F601" s="542"/>
      <c r="G601" s="26"/>
    </row>
    <row r="602" spans="1:7">
      <c r="A602" s="540"/>
      <c r="B602" s="71"/>
      <c r="C602" s="64"/>
      <c r="D602" s="66"/>
      <c r="E602" s="80"/>
      <c r="F602" s="541"/>
      <c r="G602" s="26"/>
    </row>
    <row r="603" spans="1:7" ht="103.5" customHeight="1">
      <c r="A603" s="540">
        <v>2</v>
      </c>
      <c r="B603" s="89" t="s">
        <v>435</v>
      </c>
      <c r="C603" s="64"/>
      <c r="D603" s="66"/>
      <c r="E603" s="80"/>
      <c r="F603" s="541"/>
      <c r="G603" s="26"/>
    </row>
    <row r="604" spans="1:7" ht="15.75">
      <c r="A604" s="540"/>
      <c r="B604" s="90" t="s">
        <v>56</v>
      </c>
      <c r="C604" s="64"/>
      <c r="D604" s="107"/>
      <c r="E604" s="65"/>
      <c r="F604" s="550"/>
      <c r="G604" s="26"/>
    </row>
    <row r="605" spans="1:7" ht="12.75" customHeight="1">
      <c r="A605" s="540"/>
      <c r="B605" s="89" t="s">
        <v>140</v>
      </c>
      <c r="C605" s="91" t="s">
        <v>30</v>
      </c>
      <c r="D605" s="107">
        <v>118.94</v>
      </c>
      <c r="E605" s="65"/>
      <c r="F605" s="550"/>
      <c r="G605" s="26"/>
    </row>
    <row r="606" spans="1:7" ht="15.75">
      <c r="A606" s="540"/>
      <c r="B606" s="89"/>
      <c r="C606" s="91"/>
      <c r="D606" s="107"/>
      <c r="E606" s="65"/>
      <c r="F606" s="550"/>
      <c r="G606" s="26"/>
    </row>
    <row r="607" spans="1:7" ht="15.75">
      <c r="A607" s="540"/>
      <c r="B607" s="90" t="s">
        <v>58</v>
      </c>
      <c r="C607" s="64"/>
      <c r="D607" s="107"/>
      <c r="E607" s="65"/>
      <c r="F607" s="550"/>
      <c r="G607" s="26"/>
    </row>
    <row r="608" spans="1:7" ht="12.75" customHeight="1">
      <c r="A608" s="540"/>
      <c r="B608" s="89" t="s">
        <v>141</v>
      </c>
      <c r="C608" s="91" t="s">
        <v>30</v>
      </c>
      <c r="D608" s="107">
        <v>89.32</v>
      </c>
      <c r="E608" s="65"/>
      <c r="F608" s="550"/>
      <c r="G608" s="26"/>
    </row>
    <row r="609" spans="1:7" ht="12.75" customHeight="1">
      <c r="A609" s="540"/>
      <c r="B609" s="89"/>
      <c r="C609" s="91"/>
      <c r="D609" s="107"/>
      <c r="E609" s="65"/>
      <c r="F609" s="550"/>
      <c r="G609" s="26"/>
    </row>
    <row r="610" spans="1:7">
      <c r="A610" s="538"/>
      <c r="B610" s="83" t="s">
        <v>44</v>
      </c>
      <c r="C610" s="96" t="s">
        <v>30</v>
      </c>
      <c r="D610" s="75">
        <f>SUM(D604:D608)</f>
        <v>208.26</v>
      </c>
      <c r="E610" s="74"/>
      <c r="F610" s="542"/>
      <c r="G610" s="26"/>
    </row>
    <row r="611" spans="1:7">
      <c r="A611" s="540"/>
      <c r="B611" s="71"/>
      <c r="C611" s="91"/>
      <c r="D611" s="107"/>
      <c r="E611" s="106"/>
      <c r="F611" s="551"/>
      <c r="G611" s="26"/>
    </row>
    <row r="612" spans="1:7" ht="126.75" customHeight="1">
      <c r="A612" s="540">
        <v>3</v>
      </c>
      <c r="B612" s="71" t="s">
        <v>436</v>
      </c>
      <c r="C612" s="91"/>
      <c r="D612" s="107"/>
      <c r="E612" s="106"/>
      <c r="F612" s="551"/>
      <c r="G612" s="26"/>
    </row>
    <row r="613" spans="1:7">
      <c r="A613" s="540"/>
      <c r="B613" s="90" t="s">
        <v>56</v>
      </c>
      <c r="C613" s="91"/>
      <c r="D613" s="107"/>
      <c r="E613" s="106"/>
      <c r="F613" s="551"/>
      <c r="G613" s="26"/>
    </row>
    <row r="614" spans="1:7" ht="25.5">
      <c r="A614" s="540"/>
      <c r="B614" s="71" t="s">
        <v>142</v>
      </c>
      <c r="C614" s="64" t="s">
        <v>30</v>
      </c>
      <c r="D614" s="107">
        <v>108</v>
      </c>
      <c r="E614" s="106"/>
      <c r="F614" s="551"/>
      <c r="G614" s="26"/>
    </row>
    <row r="615" spans="1:7">
      <c r="A615" s="540"/>
      <c r="B615" s="71"/>
      <c r="C615" s="64"/>
      <c r="D615" s="107"/>
      <c r="E615" s="106"/>
      <c r="F615" s="551"/>
      <c r="G615" s="26"/>
    </row>
    <row r="616" spans="1:7">
      <c r="A616" s="540"/>
      <c r="B616" s="90" t="s">
        <v>58</v>
      </c>
      <c r="C616" s="91"/>
      <c r="D616" s="107"/>
      <c r="E616" s="106"/>
      <c r="F616" s="551"/>
      <c r="G616" s="26"/>
    </row>
    <row r="617" spans="1:7" ht="25.5">
      <c r="A617" s="540"/>
      <c r="B617" s="71" t="s">
        <v>145</v>
      </c>
      <c r="C617" s="64" t="s">
        <v>30</v>
      </c>
      <c r="D617" s="107">
        <v>93.74</v>
      </c>
      <c r="E617" s="106"/>
      <c r="F617" s="551"/>
      <c r="G617" s="26"/>
    </row>
    <row r="618" spans="1:7">
      <c r="A618" s="540"/>
      <c r="B618" s="71"/>
      <c r="C618" s="91"/>
      <c r="D618" s="107"/>
      <c r="E618" s="106"/>
      <c r="F618" s="551"/>
      <c r="G618" s="26"/>
    </row>
    <row r="619" spans="1:7">
      <c r="A619" s="538"/>
      <c r="B619" s="83" t="s">
        <v>44</v>
      </c>
      <c r="C619" s="73" t="s">
        <v>30</v>
      </c>
      <c r="D619" s="276">
        <f>SUM(D613:D617)</f>
        <v>201.74</v>
      </c>
      <c r="E619" s="74"/>
      <c r="F619" s="542"/>
      <c r="G619" s="26"/>
    </row>
    <row r="620" spans="1:7">
      <c r="A620" s="540"/>
      <c r="B620" s="71"/>
      <c r="C620" s="91"/>
      <c r="D620" s="107"/>
      <c r="E620" s="106"/>
      <c r="F620" s="551"/>
      <c r="G620" s="26"/>
    </row>
    <row r="621" spans="1:7" ht="128.25" customHeight="1">
      <c r="A621" s="540">
        <v>4</v>
      </c>
      <c r="B621" s="71" t="s">
        <v>437</v>
      </c>
      <c r="C621" s="91"/>
      <c r="D621" s="107"/>
      <c r="E621" s="106"/>
      <c r="F621" s="551"/>
      <c r="G621" s="26"/>
    </row>
    <row r="622" spans="1:7">
      <c r="A622" s="540"/>
      <c r="B622" s="90" t="s">
        <v>56</v>
      </c>
      <c r="C622" s="91"/>
      <c r="D622" s="107"/>
      <c r="E622" s="106"/>
      <c r="F622" s="551"/>
      <c r="G622" s="26"/>
    </row>
    <row r="623" spans="1:7">
      <c r="A623" s="538"/>
      <c r="B623" s="72" t="s">
        <v>144</v>
      </c>
      <c r="C623" s="73" t="s">
        <v>28</v>
      </c>
      <c r="D623" s="75">
        <v>16.899999999999999</v>
      </c>
      <c r="E623" s="74"/>
      <c r="F623" s="542"/>
      <c r="G623" s="26"/>
    </row>
    <row r="624" spans="1:7">
      <c r="A624" s="540"/>
      <c r="B624" s="71"/>
      <c r="C624" s="64"/>
      <c r="D624" s="66"/>
      <c r="E624" s="65"/>
      <c r="F624" s="541"/>
      <c r="G624" s="26"/>
    </row>
    <row r="625" spans="1:7">
      <c r="A625" s="540"/>
      <c r="B625" s="90" t="s">
        <v>58</v>
      </c>
      <c r="C625" s="91"/>
      <c r="D625" s="107"/>
      <c r="E625" s="106"/>
      <c r="F625" s="551"/>
      <c r="G625" s="26"/>
    </row>
    <row r="626" spans="1:7">
      <c r="A626" s="538"/>
      <c r="B626" s="72" t="s">
        <v>146</v>
      </c>
      <c r="C626" s="73" t="s">
        <v>28</v>
      </c>
      <c r="D626" s="75">
        <v>27</v>
      </c>
      <c r="E626" s="74"/>
      <c r="F626" s="542"/>
      <c r="G626" s="26"/>
    </row>
    <row r="627" spans="1:7">
      <c r="A627" s="540"/>
      <c r="B627" s="71"/>
      <c r="C627" s="91"/>
      <c r="D627" s="107"/>
      <c r="E627" s="106"/>
      <c r="F627" s="551"/>
      <c r="G627" s="26"/>
    </row>
    <row r="628" spans="1:7" ht="118.5" customHeight="1">
      <c r="A628" s="540">
        <v>5</v>
      </c>
      <c r="B628" s="71" t="s">
        <v>438</v>
      </c>
      <c r="C628" s="64"/>
      <c r="D628" s="66"/>
      <c r="E628" s="80"/>
      <c r="F628" s="541"/>
      <c r="G628" s="26"/>
    </row>
    <row r="629" spans="1:7" ht="20.25" customHeight="1">
      <c r="A629" s="538"/>
      <c r="B629" s="67" t="s">
        <v>147</v>
      </c>
      <c r="C629" s="73" t="s">
        <v>30</v>
      </c>
      <c r="D629" s="276">
        <v>84.3</v>
      </c>
      <c r="E629" s="74"/>
      <c r="F629" s="542"/>
      <c r="G629" s="26"/>
    </row>
    <row r="630" spans="1:7" ht="11.25" customHeight="1">
      <c r="A630" s="534"/>
      <c r="B630" s="61"/>
      <c r="C630" s="34"/>
      <c r="D630" s="270"/>
      <c r="E630" s="140"/>
      <c r="F630" s="535"/>
      <c r="G630" s="26"/>
    </row>
    <row r="631" spans="1:7" ht="18.75">
      <c r="A631" s="620" t="s">
        <v>544</v>
      </c>
      <c r="B631" s="621"/>
      <c r="C631" s="621"/>
      <c r="D631" s="621"/>
      <c r="E631" s="621"/>
      <c r="F631" s="557"/>
      <c r="G631" s="26"/>
    </row>
    <row r="632" spans="1:7">
      <c r="A632" s="534"/>
      <c r="B632" s="61"/>
      <c r="C632" s="34"/>
      <c r="D632" s="270"/>
      <c r="E632" s="140"/>
      <c r="F632" s="535"/>
      <c r="G632" s="26"/>
    </row>
    <row r="633" spans="1:7" ht="18.75">
      <c r="A633" s="560" t="s">
        <v>32</v>
      </c>
      <c r="B633" s="120" t="s">
        <v>62</v>
      </c>
      <c r="C633" s="86"/>
      <c r="D633" s="272"/>
      <c r="E633" s="125"/>
      <c r="F633" s="553"/>
      <c r="G633" s="26"/>
    </row>
    <row r="634" spans="1:7">
      <c r="A634" s="534"/>
      <c r="B634" s="36"/>
      <c r="C634" s="34"/>
      <c r="D634" s="270"/>
      <c r="E634" s="140"/>
      <c r="F634" s="535"/>
      <c r="G634" s="26"/>
    </row>
    <row r="635" spans="1:7" ht="177.75" customHeight="1">
      <c r="A635" s="536">
        <v>1</v>
      </c>
      <c r="B635" s="141" t="s">
        <v>439</v>
      </c>
      <c r="C635" s="116"/>
      <c r="D635" s="117"/>
      <c r="E635" s="139"/>
      <c r="F635" s="537"/>
      <c r="G635" s="45"/>
    </row>
    <row r="636" spans="1:7">
      <c r="A636" s="540"/>
      <c r="B636" s="142" t="s">
        <v>63</v>
      </c>
      <c r="C636" s="64"/>
      <c r="D636" s="66"/>
      <c r="E636" s="80"/>
      <c r="F636" s="541"/>
      <c r="G636" s="26"/>
    </row>
    <row r="637" spans="1:7">
      <c r="A637" s="540"/>
      <c r="B637" s="143" t="s">
        <v>56</v>
      </c>
      <c r="C637" s="64"/>
      <c r="D637" s="66"/>
      <c r="E637" s="80"/>
      <c r="F637" s="541"/>
      <c r="G637" s="26"/>
    </row>
    <row r="638" spans="1:7" ht="38.25">
      <c r="A638" s="540"/>
      <c r="B638" s="71" t="s">
        <v>164</v>
      </c>
      <c r="C638" s="64" t="s">
        <v>30</v>
      </c>
      <c r="D638" s="66">
        <v>660.6</v>
      </c>
      <c r="E638" s="80"/>
      <c r="F638" s="541"/>
      <c r="G638" s="26"/>
    </row>
    <row r="639" spans="1:7">
      <c r="A639" s="540"/>
      <c r="B639" s="71"/>
      <c r="C639" s="64"/>
      <c r="D639" s="66"/>
      <c r="E639" s="80"/>
      <c r="F639" s="541"/>
      <c r="G639" s="26"/>
    </row>
    <row r="640" spans="1:7">
      <c r="A640" s="540"/>
      <c r="B640" s="143" t="s">
        <v>58</v>
      </c>
      <c r="C640" s="64"/>
      <c r="D640" s="66"/>
      <c r="E640" s="80"/>
      <c r="F640" s="541"/>
      <c r="G640" s="26"/>
    </row>
    <row r="641" spans="1:7" ht="25.5">
      <c r="A641" s="540"/>
      <c r="B641" s="71" t="s">
        <v>165</v>
      </c>
      <c r="C641" s="64" t="s">
        <v>30</v>
      </c>
      <c r="D641" s="66">
        <v>572</v>
      </c>
      <c r="E641" s="65"/>
      <c r="F641" s="541"/>
      <c r="G641" s="26"/>
    </row>
    <row r="642" spans="1:7">
      <c r="A642" s="540"/>
      <c r="B642" s="76"/>
      <c r="C642" s="64"/>
      <c r="D642" s="66"/>
      <c r="E642" s="80"/>
      <c r="F642" s="541"/>
      <c r="G642" s="26"/>
    </row>
    <row r="643" spans="1:7">
      <c r="A643" s="540"/>
      <c r="B643" s="142" t="s">
        <v>64</v>
      </c>
      <c r="C643" s="64"/>
      <c r="D643" s="107"/>
      <c r="E643" s="106"/>
      <c r="F643" s="551"/>
      <c r="G643" s="26"/>
    </row>
    <row r="644" spans="1:7">
      <c r="A644" s="540"/>
      <c r="B644" s="143" t="s">
        <v>56</v>
      </c>
      <c r="C644" s="64"/>
      <c r="D644" s="107"/>
      <c r="E644" s="106"/>
      <c r="F644" s="551"/>
      <c r="G644" s="26"/>
    </row>
    <row r="645" spans="1:7" ht="25.5">
      <c r="A645" s="540"/>
      <c r="B645" s="71" t="s">
        <v>134</v>
      </c>
      <c r="C645" s="64" t="s">
        <v>30</v>
      </c>
      <c r="D645" s="107">
        <v>272.95999999999998</v>
      </c>
      <c r="E645" s="106"/>
      <c r="F645" s="551"/>
      <c r="G645" s="26"/>
    </row>
    <row r="646" spans="1:7">
      <c r="A646" s="540"/>
      <c r="B646" s="71"/>
      <c r="C646" s="64"/>
      <c r="D646" s="107"/>
      <c r="E646" s="106"/>
      <c r="F646" s="551"/>
      <c r="G646" s="26"/>
    </row>
    <row r="647" spans="1:7">
      <c r="A647" s="540"/>
      <c r="B647" s="143" t="s">
        <v>58</v>
      </c>
      <c r="C647" s="64"/>
      <c r="D647" s="107"/>
      <c r="E647" s="106"/>
      <c r="F647" s="551"/>
      <c r="G647" s="26"/>
    </row>
    <row r="648" spans="1:7" ht="25.5">
      <c r="A648" s="540"/>
      <c r="B648" s="71" t="s">
        <v>166</v>
      </c>
      <c r="C648" s="64" t="s">
        <v>30</v>
      </c>
      <c r="D648" s="107">
        <v>273.02</v>
      </c>
      <c r="E648" s="106"/>
      <c r="F648" s="551"/>
      <c r="G648" s="26"/>
    </row>
    <row r="649" spans="1:7">
      <c r="A649" s="540"/>
      <c r="B649" s="71"/>
      <c r="C649" s="91"/>
      <c r="D649" s="107"/>
      <c r="E649" s="106"/>
      <c r="F649" s="551"/>
      <c r="G649" s="26"/>
    </row>
    <row r="650" spans="1:7">
      <c r="A650" s="538"/>
      <c r="B650" s="83" t="s">
        <v>44</v>
      </c>
      <c r="C650" s="73" t="s">
        <v>30</v>
      </c>
      <c r="D650" s="276">
        <f>SUM(D638:D648)</f>
        <v>1778.58</v>
      </c>
      <c r="E650" s="74"/>
      <c r="F650" s="542"/>
      <c r="G650" s="26"/>
    </row>
    <row r="651" spans="1:7" ht="12.75" customHeight="1">
      <c r="A651" s="534"/>
      <c r="B651" s="61"/>
      <c r="C651" s="34"/>
      <c r="D651" s="270"/>
      <c r="E651" s="140"/>
      <c r="F651" s="535"/>
      <c r="G651" s="26"/>
    </row>
    <row r="652" spans="1:7" ht="18.75">
      <c r="A652" s="620" t="s">
        <v>545</v>
      </c>
      <c r="B652" s="621"/>
      <c r="C652" s="621"/>
      <c r="D652" s="621"/>
      <c r="E652" s="621"/>
      <c r="F652" s="557"/>
      <c r="G652" s="26"/>
    </row>
    <row r="653" spans="1:7">
      <c r="A653" s="534"/>
      <c r="B653" s="61"/>
      <c r="C653" s="34"/>
      <c r="D653" s="270"/>
      <c r="E653" s="140"/>
      <c r="F653" s="535"/>
      <c r="G653" s="26"/>
    </row>
    <row r="654" spans="1:7" ht="18.75">
      <c r="A654" s="560" t="s">
        <v>34</v>
      </c>
      <c r="B654" s="120" t="s">
        <v>43</v>
      </c>
      <c r="C654" s="86"/>
      <c r="D654" s="272"/>
      <c r="E654" s="125"/>
      <c r="F654" s="553"/>
      <c r="G654" s="26"/>
    </row>
    <row r="655" spans="1:7">
      <c r="A655" s="534"/>
      <c r="B655" s="61"/>
      <c r="C655" s="34"/>
      <c r="D655" s="270"/>
      <c r="E655" s="140"/>
      <c r="F655" s="535"/>
      <c r="G655" s="26"/>
    </row>
    <row r="656" spans="1:7" ht="147.75" customHeight="1">
      <c r="A656" s="536">
        <v>1</v>
      </c>
      <c r="B656" s="137" t="s">
        <v>526</v>
      </c>
      <c r="C656" s="116"/>
      <c r="D656" s="117"/>
      <c r="E656" s="139"/>
      <c r="F656" s="537"/>
      <c r="G656" s="26"/>
    </row>
    <row r="657" spans="1:10">
      <c r="A657" s="538"/>
      <c r="B657" s="67" t="s">
        <v>212</v>
      </c>
      <c r="C657" s="73" t="s">
        <v>30</v>
      </c>
      <c r="D657" s="276">
        <v>682</v>
      </c>
      <c r="E657" s="74"/>
      <c r="F657" s="542"/>
      <c r="G657" s="26"/>
    </row>
    <row r="658" spans="1:10">
      <c r="A658" s="540"/>
      <c r="B658" s="71"/>
      <c r="C658" s="64"/>
      <c r="D658" s="66"/>
      <c r="E658" s="80"/>
      <c r="F658" s="541"/>
      <c r="G658" s="26"/>
    </row>
    <row r="659" spans="1:10" ht="363" customHeight="1">
      <c r="A659" s="540">
        <v>2</v>
      </c>
      <c r="B659" s="71" t="s">
        <v>527</v>
      </c>
      <c r="C659" s="64"/>
      <c r="D659" s="66"/>
      <c r="E659" s="144"/>
      <c r="F659" s="541"/>
      <c r="G659" s="26"/>
      <c r="J659" s="46"/>
    </row>
    <row r="660" spans="1:10" ht="12.75" customHeight="1">
      <c r="A660" s="540"/>
      <c r="B660" s="145" t="s">
        <v>169</v>
      </c>
      <c r="C660" s="64"/>
      <c r="D660" s="66"/>
      <c r="E660" s="80"/>
      <c r="F660" s="541"/>
      <c r="G660" s="26"/>
    </row>
    <row r="661" spans="1:10">
      <c r="A661" s="538"/>
      <c r="B661" s="72" t="s">
        <v>179</v>
      </c>
      <c r="C661" s="96" t="s">
        <v>30</v>
      </c>
      <c r="D661" s="136">
        <v>61.52</v>
      </c>
      <c r="E661" s="135"/>
      <c r="F661" s="566"/>
      <c r="G661" s="26"/>
    </row>
    <row r="662" spans="1:10">
      <c r="A662" s="540"/>
      <c r="B662" s="71"/>
      <c r="C662" s="64"/>
      <c r="D662" s="271"/>
      <c r="E662" s="65"/>
      <c r="F662" s="541"/>
      <c r="G662" s="26"/>
    </row>
    <row r="663" spans="1:10" ht="12.75" customHeight="1">
      <c r="A663" s="540"/>
      <c r="B663" s="145" t="s">
        <v>131</v>
      </c>
      <c r="C663" s="64"/>
      <c r="D663" s="66"/>
      <c r="E663" s="80"/>
      <c r="F663" s="541"/>
      <c r="G663" s="26"/>
    </row>
    <row r="664" spans="1:10">
      <c r="A664" s="538"/>
      <c r="B664" s="72" t="s">
        <v>168</v>
      </c>
      <c r="C664" s="96" t="s">
        <v>30</v>
      </c>
      <c r="D664" s="136">
        <v>53.2</v>
      </c>
      <c r="E664" s="135"/>
      <c r="F664" s="566"/>
      <c r="G664" s="26"/>
    </row>
    <row r="665" spans="1:10">
      <c r="A665" s="540"/>
      <c r="B665" s="71"/>
      <c r="C665" s="91"/>
      <c r="D665" s="107"/>
      <c r="E665" s="106"/>
      <c r="F665" s="551"/>
      <c r="G665" s="26"/>
    </row>
    <row r="666" spans="1:10" ht="13.5">
      <c r="A666" s="540"/>
      <c r="B666" s="146" t="s">
        <v>170</v>
      </c>
      <c r="C666" s="64"/>
      <c r="D666" s="271"/>
      <c r="E666" s="65"/>
      <c r="F666" s="541"/>
      <c r="G666" s="26"/>
    </row>
    <row r="667" spans="1:10" ht="25.5">
      <c r="A667" s="538"/>
      <c r="B667" s="72" t="s">
        <v>175</v>
      </c>
      <c r="C667" s="96" t="s">
        <v>30</v>
      </c>
      <c r="D667" s="136">
        <v>274.2</v>
      </c>
      <c r="E667" s="135"/>
      <c r="F667" s="566"/>
      <c r="G667" s="26"/>
    </row>
    <row r="668" spans="1:10">
      <c r="A668" s="540"/>
      <c r="B668" s="71"/>
      <c r="C668" s="91"/>
      <c r="D668" s="107"/>
      <c r="E668" s="106"/>
      <c r="F668" s="551"/>
      <c r="G668" s="26"/>
    </row>
    <row r="669" spans="1:10" s="48" customFormat="1" ht="293.25" customHeight="1">
      <c r="A669" s="540">
        <v>3</v>
      </c>
      <c r="B669" s="71" t="s">
        <v>528</v>
      </c>
      <c r="C669" s="64"/>
      <c r="D669" s="95"/>
      <c r="E669" s="147"/>
      <c r="F669" s="541"/>
      <c r="G669" s="47"/>
    </row>
    <row r="670" spans="1:10">
      <c r="A670" s="538"/>
      <c r="B670" s="148" t="s">
        <v>176</v>
      </c>
      <c r="C670" s="96" t="s">
        <v>30</v>
      </c>
      <c r="D670" s="136">
        <v>11.4</v>
      </c>
      <c r="E670" s="135"/>
      <c r="F670" s="566"/>
      <c r="G670" s="26"/>
      <c r="J670" s="49"/>
    </row>
    <row r="671" spans="1:10">
      <c r="A671" s="540"/>
      <c r="B671" s="71"/>
      <c r="C671" s="91"/>
      <c r="D671" s="107"/>
      <c r="E671" s="106"/>
      <c r="F671" s="551"/>
      <c r="G671" s="26"/>
      <c r="I671" s="50"/>
      <c r="J671" s="51"/>
    </row>
    <row r="672" spans="1:10" ht="393" customHeight="1">
      <c r="A672" s="540">
        <v>4</v>
      </c>
      <c r="B672" s="63" t="s">
        <v>440</v>
      </c>
      <c r="C672" s="64"/>
      <c r="D672" s="66"/>
      <c r="E672" s="80"/>
      <c r="F672" s="541"/>
      <c r="G672" s="26"/>
      <c r="J672" s="49"/>
    </row>
    <row r="673" spans="1:10" ht="12.75" customHeight="1">
      <c r="A673" s="540"/>
      <c r="B673" s="145" t="s">
        <v>169</v>
      </c>
      <c r="C673" s="64"/>
      <c r="D673" s="66"/>
      <c r="E673" s="80"/>
      <c r="F673" s="541"/>
      <c r="G673" s="26"/>
      <c r="I673" s="48"/>
      <c r="J673" s="49"/>
    </row>
    <row r="674" spans="1:10">
      <c r="A674" s="540"/>
      <c r="B674" s="71" t="s">
        <v>174</v>
      </c>
      <c r="C674" s="91" t="s">
        <v>30</v>
      </c>
      <c r="D674" s="107">
        <v>7.5</v>
      </c>
      <c r="E674" s="106"/>
      <c r="F674" s="551"/>
      <c r="G674" s="26"/>
    </row>
    <row r="675" spans="1:10">
      <c r="A675" s="540"/>
      <c r="B675" s="71"/>
      <c r="C675" s="64"/>
      <c r="D675" s="271"/>
      <c r="E675" s="65"/>
      <c r="F675" s="541"/>
      <c r="G675" s="26"/>
    </row>
    <row r="676" spans="1:10" ht="12.75" customHeight="1">
      <c r="A676" s="540"/>
      <c r="B676" s="145" t="s">
        <v>131</v>
      </c>
      <c r="C676" s="64"/>
      <c r="D676" s="66"/>
      <c r="E676" s="80"/>
      <c r="F676" s="541"/>
      <c r="G676" s="26"/>
    </row>
    <row r="677" spans="1:10">
      <c r="A677" s="540"/>
      <c r="B677" s="71" t="s">
        <v>178</v>
      </c>
      <c r="C677" s="91" t="s">
        <v>30</v>
      </c>
      <c r="D677" s="107">
        <v>35.4</v>
      </c>
      <c r="E677" s="106"/>
      <c r="F677" s="551"/>
      <c r="G677" s="26"/>
    </row>
    <row r="678" spans="1:10">
      <c r="A678" s="540"/>
      <c r="B678" s="71"/>
      <c r="C678" s="91"/>
      <c r="D678" s="107"/>
      <c r="E678" s="106"/>
      <c r="F678" s="551"/>
      <c r="G678" s="26"/>
    </row>
    <row r="679" spans="1:10" ht="13.5">
      <c r="A679" s="540"/>
      <c r="B679" s="146" t="s">
        <v>54</v>
      </c>
      <c r="C679" s="64"/>
      <c r="D679" s="271"/>
      <c r="E679" s="65"/>
      <c r="F679" s="541"/>
      <c r="G679" s="26"/>
    </row>
    <row r="680" spans="1:10">
      <c r="A680" s="540"/>
      <c r="B680" s="71" t="s">
        <v>172</v>
      </c>
      <c r="C680" s="91" t="s">
        <v>30</v>
      </c>
      <c r="D680" s="107">
        <v>75.81</v>
      </c>
      <c r="E680" s="106"/>
      <c r="F680" s="551"/>
      <c r="G680" s="26"/>
    </row>
    <row r="681" spans="1:10">
      <c r="A681" s="540"/>
      <c r="B681" s="71"/>
      <c r="C681" s="91"/>
      <c r="D681" s="107"/>
      <c r="E681" s="106"/>
      <c r="F681" s="551"/>
      <c r="G681" s="26"/>
    </row>
    <row r="682" spans="1:10">
      <c r="A682" s="538"/>
      <c r="B682" s="83" t="s">
        <v>44</v>
      </c>
      <c r="C682" s="96" t="s">
        <v>30</v>
      </c>
      <c r="D682" s="136">
        <f>SUM(D674:D680)</f>
        <v>118.71000000000001</v>
      </c>
      <c r="E682" s="135"/>
      <c r="F682" s="566"/>
      <c r="G682" s="26"/>
    </row>
    <row r="683" spans="1:10">
      <c r="A683" s="540"/>
      <c r="B683" s="71"/>
      <c r="C683" s="91"/>
      <c r="D683" s="107"/>
      <c r="E683" s="106"/>
      <c r="F683" s="551"/>
      <c r="G683" s="26"/>
      <c r="J683" s="49"/>
    </row>
    <row r="684" spans="1:10" ht="363" customHeight="1">
      <c r="A684" s="540">
        <v>5</v>
      </c>
      <c r="B684" s="63" t="s">
        <v>441</v>
      </c>
      <c r="C684" s="64"/>
      <c r="D684" s="66"/>
      <c r="E684" s="80"/>
      <c r="F684" s="541"/>
      <c r="G684" s="26"/>
      <c r="I684" s="31"/>
      <c r="J684" s="51"/>
    </row>
    <row r="685" spans="1:10">
      <c r="A685" s="538"/>
      <c r="B685" s="149" t="s">
        <v>171</v>
      </c>
      <c r="C685" s="96" t="s">
        <v>30</v>
      </c>
      <c r="D685" s="136">
        <v>1.4</v>
      </c>
      <c r="E685" s="135"/>
      <c r="F685" s="566"/>
      <c r="G685" s="26"/>
      <c r="J685" s="49"/>
    </row>
    <row r="686" spans="1:10" s="48" customFormat="1" ht="12.75" customHeight="1">
      <c r="A686" s="567"/>
      <c r="B686" s="150"/>
      <c r="C686" s="64"/>
      <c r="D686" s="95"/>
      <c r="E686" s="65"/>
      <c r="F686" s="541"/>
      <c r="G686" s="47"/>
      <c r="J686" s="49"/>
    </row>
    <row r="687" spans="1:10" ht="109.5" customHeight="1">
      <c r="A687" s="540">
        <v>6</v>
      </c>
      <c r="B687" s="63" t="s">
        <v>442</v>
      </c>
      <c r="C687" s="64"/>
      <c r="D687" s="271"/>
      <c r="E687" s="66"/>
      <c r="F687" s="541"/>
      <c r="G687" s="26"/>
    </row>
    <row r="688" spans="1:10" ht="12.75" customHeight="1">
      <c r="A688" s="538"/>
      <c r="B688" s="72" t="s">
        <v>177</v>
      </c>
      <c r="C688" s="73" t="s">
        <v>30</v>
      </c>
      <c r="D688" s="276">
        <v>65.2</v>
      </c>
      <c r="E688" s="75"/>
      <c r="F688" s="542"/>
      <c r="G688" s="26"/>
    </row>
    <row r="689" spans="1:10">
      <c r="A689" s="540"/>
      <c r="B689" s="71"/>
      <c r="C689" s="64"/>
      <c r="D689" s="271"/>
      <c r="E689" s="65"/>
      <c r="F689" s="541"/>
      <c r="G689" s="26"/>
    </row>
    <row r="690" spans="1:10" ht="142.5" customHeight="1">
      <c r="A690" s="540">
        <v>7</v>
      </c>
      <c r="B690" s="151" t="s">
        <v>443</v>
      </c>
      <c r="C690" s="64"/>
      <c r="D690" s="271"/>
      <c r="E690" s="65"/>
      <c r="F690" s="541"/>
      <c r="G690" s="26"/>
    </row>
    <row r="691" spans="1:10">
      <c r="A691" s="538"/>
      <c r="B691" s="72" t="s">
        <v>173</v>
      </c>
      <c r="C691" s="96" t="s">
        <v>30</v>
      </c>
      <c r="D691" s="136">
        <v>32.4</v>
      </c>
      <c r="E691" s="135"/>
      <c r="F691" s="566"/>
      <c r="G691" s="26"/>
    </row>
    <row r="692" spans="1:10" ht="13.5" customHeight="1">
      <c r="A692" s="534"/>
      <c r="B692" s="61"/>
      <c r="C692" s="34"/>
      <c r="D692" s="288"/>
      <c r="E692" s="62"/>
      <c r="F692" s="535"/>
      <c r="G692" s="26"/>
    </row>
    <row r="693" spans="1:10" ht="18.75">
      <c r="A693" s="620" t="s">
        <v>546</v>
      </c>
      <c r="B693" s="621"/>
      <c r="C693" s="621"/>
      <c r="D693" s="621"/>
      <c r="E693" s="623"/>
      <c r="F693" s="557"/>
      <c r="G693" s="26"/>
    </row>
    <row r="694" spans="1:10">
      <c r="A694" s="534"/>
      <c r="B694" s="61"/>
      <c r="C694" s="34"/>
      <c r="D694" s="288"/>
      <c r="E694" s="62"/>
      <c r="F694" s="535"/>
      <c r="G694" s="26"/>
    </row>
    <row r="695" spans="1:10" ht="18.75">
      <c r="A695" s="560" t="s">
        <v>61</v>
      </c>
      <c r="B695" s="120" t="s">
        <v>67</v>
      </c>
      <c r="C695" s="86"/>
      <c r="D695" s="289"/>
      <c r="E695" s="87"/>
      <c r="F695" s="553"/>
      <c r="G695" s="26"/>
    </row>
    <row r="696" spans="1:10">
      <c r="A696" s="534"/>
      <c r="B696" s="61"/>
      <c r="C696" s="34"/>
      <c r="D696" s="288"/>
      <c r="E696" s="62"/>
      <c r="F696" s="535"/>
      <c r="G696" s="26"/>
    </row>
    <row r="697" spans="1:10" ht="219.75" customHeight="1">
      <c r="A697" s="568">
        <v>1</v>
      </c>
      <c r="B697" s="138" t="s">
        <v>548</v>
      </c>
      <c r="C697" s="123"/>
      <c r="D697" s="290"/>
      <c r="E697" s="124"/>
      <c r="F697" s="569"/>
      <c r="G697" s="26"/>
    </row>
    <row r="698" spans="1:10">
      <c r="A698" s="570"/>
      <c r="B698" s="58"/>
      <c r="C698" s="59" t="s">
        <v>30</v>
      </c>
      <c r="D698" s="291">
        <v>103.67</v>
      </c>
      <c r="E698" s="60"/>
      <c r="F698" s="571"/>
      <c r="G698" s="26"/>
    </row>
    <row r="699" spans="1:10">
      <c r="A699" s="534"/>
      <c r="B699" s="61"/>
      <c r="C699" s="34"/>
      <c r="D699" s="288"/>
      <c r="E699" s="62"/>
      <c r="F699" s="535"/>
      <c r="G699" s="26"/>
    </row>
    <row r="700" spans="1:10" ht="96" customHeight="1">
      <c r="A700" s="534">
        <v>2</v>
      </c>
      <c r="B700" s="160" t="s">
        <v>529</v>
      </c>
      <c r="C700" s="34"/>
      <c r="D700" s="270"/>
      <c r="E700" s="62"/>
      <c r="F700" s="535"/>
      <c r="G700" s="26"/>
      <c r="J700" s="29"/>
    </row>
    <row r="701" spans="1:10">
      <c r="A701" s="570"/>
      <c r="B701" s="58" t="s">
        <v>167</v>
      </c>
      <c r="C701" s="59" t="s">
        <v>28</v>
      </c>
      <c r="D701" s="292">
        <v>27.55</v>
      </c>
      <c r="E701" s="60"/>
      <c r="F701" s="571"/>
      <c r="G701" s="26"/>
    </row>
    <row r="702" spans="1:10" ht="11.25" customHeight="1">
      <c r="A702" s="534"/>
      <c r="B702" s="61"/>
      <c r="C702" s="34"/>
      <c r="D702" s="288"/>
      <c r="E702" s="62"/>
      <c r="F702" s="535"/>
      <c r="G702" s="26"/>
    </row>
    <row r="703" spans="1:10" ht="19.5" thickBot="1">
      <c r="A703" s="617" t="s">
        <v>547</v>
      </c>
      <c r="B703" s="618"/>
      <c r="C703" s="618"/>
      <c r="D703" s="618"/>
      <c r="E703" s="619"/>
      <c r="F703" s="572"/>
      <c r="G703" s="26"/>
    </row>
  </sheetData>
  <mergeCells count="21">
    <mergeCell ref="A1:F1"/>
    <mergeCell ref="A4:F7"/>
    <mergeCell ref="A2:F2"/>
    <mergeCell ref="A3:F3"/>
    <mergeCell ref="A8:F8"/>
    <mergeCell ref="B111:E111"/>
    <mergeCell ref="B144:E144"/>
    <mergeCell ref="B209:E209"/>
    <mergeCell ref="B268:E268"/>
    <mergeCell ref="A405:E405"/>
    <mergeCell ref="A413:E413"/>
    <mergeCell ref="A477:E477"/>
    <mergeCell ref="A493:E493"/>
    <mergeCell ref="A506:E506"/>
    <mergeCell ref="A539:E539"/>
    <mergeCell ref="A703:E703"/>
    <mergeCell ref="A559:E559"/>
    <mergeCell ref="B590:E590"/>
    <mergeCell ref="A631:E631"/>
    <mergeCell ref="A652:E652"/>
    <mergeCell ref="A693:E693"/>
  </mergeCells>
  <phoneticPr fontId="3" type="noConversion"/>
  <printOptions horizontalCentered="1"/>
  <pageMargins left="0" right="0" top="0.59055118110236227" bottom="0.19685039370078741" header="0" footer="0"/>
  <pageSetup paperSize="9" scale="75" orientation="portrait" r:id="rId1"/>
  <headerFooter alignWithMargins="0"/>
  <rowBreaks count="27" manualBreakCount="27">
    <brk id="19" max="5" man="1"/>
    <brk id="57" max="5" man="1"/>
    <brk id="82" max="5" man="1"/>
    <brk id="111" max="5" man="1"/>
    <brk id="144" max="5" man="1"/>
    <brk id="168" max="5" man="1"/>
    <brk id="186" max="5" man="1"/>
    <brk id="209" max="5" man="1"/>
    <brk id="230" max="5" man="1"/>
    <brk id="254" max="5" man="1"/>
    <brk id="268" max="5" man="1"/>
    <brk id="316" max="5" man="1"/>
    <brk id="352" max="5" man="1"/>
    <brk id="391" max="5" man="1"/>
    <brk id="413" max="5" man="1"/>
    <brk id="433" max="5" man="1"/>
    <brk id="452" max="5" man="1"/>
    <brk id="477" max="5" man="1"/>
    <brk id="506" max="5" man="1"/>
    <brk id="522" max="5" man="1"/>
    <brk id="539" max="5" man="1"/>
    <brk id="559" max="16383" man="1"/>
    <brk id="590" max="5" man="1"/>
    <brk id="631" max="5" man="1"/>
    <brk id="657" max="5" man="1"/>
    <brk id="670" max="5" man="1"/>
    <brk id="685"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9"/>
  <sheetViews>
    <sheetView showWhiteSpace="0" view="pageBreakPreview" zoomScaleSheetLayoutView="100" workbookViewId="0">
      <selection activeCell="D28" sqref="D28"/>
    </sheetView>
  </sheetViews>
  <sheetFormatPr defaultRowHeight="12.75"/>
  <cols>
    <col min="1" max="1" width="7" style="448" customWidth="1"/>
    <col min="2" max="2" width="89.33203125" style="448" customWidth="1"/>
    <col min="3" max="3" width="27.6640625" style="448" customWidth="1"/>
    <col min="4" max="4" width="12.83203125" style="448" bestFit="1" customWidth="1"/>
    <col min="5" max="16384" width="9.33203125" style="448"/>
  </cols>
  <sheetData>
    <row r="1" spans="1:13" s="354" customFormat="1" ht="20.25" customHeight="1">
      <c r="A1" s="729" t="s">
        <v>615</v>
      </c>
      <c r="B1" s="729"/>
      <c r="C1" s="729"/>
      <c r="D1" s="436"/>
      <c r="E1" s="436"/>
      <c r="F1" s="437"/>
      <c r="G1" s="353"/>
      <c r="H1" s="353"/>
      <c r="I1" s="353"/>
      <c r="J1" s="353"/>
      <c r="K1" s="353"/>
      <c r="L1" s="353"/>
      <c r="M1" s="353"/>
    </row>
    <row r="2" spans="1:13" ht="18.75">
      <c r="A2" s="728" t="s">
        <v>217</v>
      </c>
      <c r="B2" s="728"/>
      <c r="C2" s="728"/>
    </row>
    <row r="3" spans="1:13" ht="16.5" customHeight="1">
      <c r="A3" s="449"/>
      <c r="B3" s="450"/>
      <c r="C3" s="451"/>
    </row>
    <row r="4" spans="1:13" ht="18.75">
      <c r="A4" s="438">
        <v>1</v>
      </c>
      <c r="B4" s="439" t="str">
        <f>AG!A3</f>
        <v>GRAĐEVINSKO ZANATSKI RADOVI</v>
      </c>
      <c r="C4" s="440"/>
    </row>
    <row r="5" spans="1:13" ht="18.75">
      <c r="A5" s="438"/>
      <c r="B5" s="439"/>
      <c r="C5" s="440"/>
    </row>
    <row r="6" spans="1:13" ht="18.75">
      <c r="A6" s="438">
        <v>2</v>
      </c>
      <c r="B6" s="441" t="str">
        <f>ViK!A3</f>
        <v>VODOVODNA I KANALIZACIONA MREŽA</v>
      </c>
      <c r="C6" s="440"/>
    </row>
    <row r="7" spans="1:13" ht="18.75">
      <c r="A7" s="438"/>
      <c r="B7" s="439"/>
      <c r="C7" s="440"/>
    </row>
    <row r="8" spans="1:13" ht="18.75">
      <c r="A8" s="438">
        <v>3</v>
      </c>
      <c r="B8" s="442" t="str">
        <f>Elektro!A3</f>
        <v>ELEKTRIČNE INSTALACIJE</v>
      </c>
      <c r="C8" s="443"/>
    </row>
    <row r="9" spans="1:13" ht="18.75">
      <c r="A9" s="444"/>
      <c r="B9" s="445"/>
      <c r="C9" s="443"/>
    </row>
    <row r="10" spans="1:13" ht="16.5" customHeight="1">
      <c r="A10" s="444">
        <v>4</v>
      </c>
      <c r="B10" s="445" t="s">
        <v>624</v>
      </c>
      <c r="C10" s="440"/>
    </row>
    <row r="11" spans="1:13" ht="16.5" customHeight="1">
      <c r="A11" s="444"/>
      <c r="B11" s="445"/>
      <c r="C11" s="446"/>
    </row>
    <row r="12" spans="1:13" ht="16.5" customHeight="1">
      <c r="A12" s="444">
        <v>5</v>
      </c>
      <c r="B12" s="447" t="s">
        <v>625</v>
      </c>
      <c r="C12" s="440"/>
    </row>
    <row r="13" spans="1:13" ht="16.5" customHeight="1">
      <c r="A13" s="444"/>
      <c r="B13" s="447"/>
      <c r="C13" s="446"/>
    </row>
    <row r="14" spans="1:13" ht="16.5" customHeight="1">
      <c r="A14" s="444">
        <v>6</v>
      </c>
      <c r="B14" s="447" t="s">
        <v>218</v>
      </c>
      <c r="C14" s="440"/>
    </row>
    <row r="15" spans="1:13" ht="18.75">
      <c r="A15" s="730"/>
      <c r="B15" s="731"/>
      <c r="C15" s="732"/>
    </row>
    <row r="16" spans="1:13" ht="18.75">
      <c r="A16" s="735" t="s">
        <v>626</v>
      </c>
      <c r="B16" s="736"/>
      <c r="C16" s="497"/>
    </row>
    <row r="17" spans="1:3" ht="18.75">
      <c r="A17" s="735" t="s">
        <v>627</v>
      </c>
      <c r="B17" s="736"/>
      <c r="C17" s="497"/>
    </row>
    <row r="18" spans="1:3" ht="18.75">
      <c r="A18" s="733" t="s">
        <v>628</v>
      </c>
      <c r="B18" s="734"/>
      <c r="C18" s="497"/>
    </row>
    <row r="19" spans="1:3">
      <c r="A19" s="452"/>
      <c r="B19" s="453"/>
      <c r="C19" s="454"/>
    </row>
  </sheetData>
  <sheetProtection selectLockedCells="1" selectUnlockedCells="1"/>
  <mergeCells count="6">
    <mergeCell ref="A2:C2"/>
    <mergeCell ref="A1:C1"/>
    <mergeCell ref="A15:C15"/>
    <mergeCell ref="A18:B18"/>
    <mergeCell ref="A17:B17"/>
    <mergeCell ref="A16:B16"/>
  </mergeCells>
  <printOptions horizontalCentered="1"/>
  <pageMargins left="0.74803149606299213" right="0.74803149606299213" top="0.98425196850393704" bottom="0.98425196850393704" header="0.51181102362204722" footer="0.51181102362204722"/>
  <pageSetup paperSize="9" scale="120"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C21"/>
  <sheetViews>
    <sheetView view="pageBreakPreview" zoomScale="110" zoomScaleNormal="100" zoomScaleSheetLayoutView="110" workbookViewId="0">
      <selection activeCell="F17" sqref="F17"/>
    </sheetView>
  </sheetViews>
  <sheetFormatPr defaultRowHeight="12.75"/>
  <cols>
    <col min="1" max="1" width="9.33203125" customWidth="1"/>
    <col min="2" max="2" width="75.5" customWidth="1"/>
    <col min="3" max="3" width="51.33203125" customWidth="1"/>
  </cols>
  <sheetData>
    <row r="1" spans="1:3" s="2" customFormat="1" ht="20.25">
      <c r="A1" s="643" t="s">
        <v>615</v>
      </c>
      <c r="B1" s="644"/>
      <c r="C1" s="645"/>
    </row>
    <row r="2" spans="1:3" s="2" customFormat="1" ht="22.5">
      <c r="A2" s="640" t="s">
        <v>563</v>
      </c>
      <c r="B2" s="641"/>
      <c r="C2" s="642"/>
    </row>
    <row r="3" spans="1:3" s="2" customFormat="1" ht="18.75">
      <c r="A3" s="573"/>
      <c r="B3" s="161"/>
      <c r="C3" s="535"/>
    </row>
    <row r="4" spans="1:3" s="2" customFormat="1" ht="18.75">
      <c r="A4" s="574" t="s">
        <v>9</v>
      </c>
      <c r="B4" s="152" t="s">
        <v>55</v>
      </c>
      <c r="C4" s="575"/>
    </row>
    <row r="5" spans="1:3" s="2" customFormat="1" ht="18.75">
      <c r="A5" s="574" t="s">
        <v>11</v>
      </c>
      <c r="B5" s="152" t="s">
        <v>29</v>
      </c>
      <c r="C5" s="575"/>
    </row>
    <row r="6" spans="1:3" s="2" customFormat="1" ht="18.75">
      <c r="A6" s="574" t="s">
        <v>14</v>
      </c>
      <c r="B6" s="153" t="s">
        <v>13</v>
      </c>
      <c r="C6" s="575"/>
    </row>
    <row r="7" spans="1:3" s="2" customFormat="1" ht="18.75">
      <c r="A7" s="574" t="s">
        <v>15</v>
      </c>
      <c r="B7" s="154" t="s">
        <v>12</v>
      </c>
      <c r="C7" s="575"/>
    </row>
    <row r="8" spans="1:3" s="2" customFormat="1" ht="19.5" customHeight="1">
      <c r="A8" s="574" t="s">
        <v>17</v>
      </c>
      <c r="B8" s="155" t="s">
        <v>16</v>
      </c>
      <c r="C8" s="575"/>
    </row>
    <row r="9" spans="1:3" s="2" customFormat="1" ht="18.75">
      <c r="A9" s="576" t="s">
        <v>0</v>
      </c>
      <c r="B9" s="156" t="s">
        <v>1</v>
      </c>
      <c r="C9" s="575"/>
    </row>
    <row r="10" spans="1:3" s="2" customFormat="1" ht="18.75">
      <c r="A10" s="576" t="s">
        <v>19</v>
      </c>
      <c r="B10" s="156" t="s">
        <v>18</v>
      </c>
      <c r="C10" s="575"/>
    </row>
    <row r="11" spans="1:3" s="2" customFormat="1" ht="18.75">
      <c r="A11" s="574" t="s">
        <v>42</v>
      </c>
      <c r="B11" s="156" t="s">
        <v>36</v>
      </c>
      <c r="C11" s="575"/>
    </row>
    <row r="12" spans="1:3" s="2" customFormat="1" ht="18.75">
      <c r="A12" s="576" t="s">
        <v>21</v>
      </c>
      <c r="B12" s="156" t="s">
        <v>60</v>
      </c>
      <c r="C12" s="575"/>
    </row>
    <row r="13" spans="1:3" s="2" customFormat="1" ht="18.75">
      <c r="A13" s="576" t="s">
        <v>23</v>
      </c>
      <c r="B13" s="154" t="s">
        <v>20</v>
      </c>
      <c r="C13" s="575"/>
    </row>
    <row r="14" spans="1:3" s="2" customFormat="1" ht="18.75">
      <c r="A14" s="576" t="s">
        <v>25</v>
      </c>
      <c r="B14" s="154" t="s">
        <v>31</v>
      </c>
      <c r="C14" s="575"/>
    </row>
    <row r="15" spans="1:3" s="2" customFormat="1" ht="18.75">
      <c r="A15" s="576" t="s">
        <v>27</v>
      </c>
      <c r="B15" s="154" t="s">
        <v>22</v>
      </c>
      <c r="C15" s="575"/>
    </row>
    <row r="16" spans="1:3" s="2" customFormat="1" ht="18.75">
      <c r="A16" s="576" t="s">
        <v>33</v>
      </c>
      <c r="B16" s="154" t="s">
        <v>24</v>
      </c>
      <c r="C16" s="575"/>
    </row>
    <row r="17" spans="1:3" s="2" customFormat="1" ht="18.75">
      <c r="A17" s="576" t="s">
        <v>32</v>
      </c>
      <c r="B17" s="154" t="s">
        <v>26</v>
      </c>
      <c r="C17" s="575"/>
    </row>
    <row r="18" spans="1:3" s="2" customFormat="1" ht="18.75">
      <c r="A18" s="576" t="s">
        <v>34</v>
      </c>
      <c r="B18" s="154" t="s">
        <v>37</v>
      </c>
      <c r="C18" s="575"/>
    </row>
    <row r="19" spans="1:3" s="2" customFormat="1" ht="18.75">
      <c r="A19" s="576" t="s">
        <v>61</v>
      </c>
      <c r="B19" s="154" t="s">
        <v>67</v>
      </c>
      <c r="C19" s="575"/>
    </row>
    <row r="20" spans="1:3" s="2" customFormat="1" ht="18">
      <c r="A20" s="577"/>
      <c r="B20" s="1"/>
      <c r="C20" s="535"/>
    </row>
    <row r="21" spans="1:3" s="2" customFormat="1" ht="19.5" thickBot="1">
      <c r="A21" s="578"/>
      <c r="B21" s="579" t="s">
        <v>550</v>
      </c>
      <c r="C21" s="580"/>
    </row>
  </sheetData>
  <mergeCells count="2">
    <mergeCell ref="A2:C2"/>
    <mergeCell ref="A1:C1"/>
  </mergeCells>
  <printOptions horizontalCentered="1"/>
  <pageMargins left="0.70866141732283472" right="0.70866141732283472" top="0.74803149606299213" bottom="0.74803149606299213" header="0.31496062992125984" footer="0.31496062992125984"/>
  <pageSetup paperSize="9" scale="1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O117"/>
  <sheetViews>
    <sheetView view="pageBreakPreview" zoomScale="80" zoomScaleNormal="100" zoomScaleSheetLayoutView="80" workbookViewId="0">
      <selection activeCell="K7" sqref="K7"/>
    </sheetView>
  </sheetViews>
  <sheetFormatPr defaultRowHeight="15.75"/>
  <cols>
    <col min="1" max="1" width="6.6640625" style="253" customWidth="1" collapsed="1"/>
    <col min="2" max="2" width="62.33203125" style="203" customWidth="1"/>
    <col min="3" max="3" width="9.1640625" style="182" customWidth="1"/>
    <col min="4" max="4" width="14.6640625" style="197" customWidth="1"/>
    <col min="5" max="5" width="15.33203125" style="197" customWidth="1"/>
    <col min="6" max="6" width="23.6640625" style="210" customWidth="1"/>
    <col min="7" max="7" width="9.33203125" style="162"/>
    <col min="8" max="8" width="14" style="204" customWidth="1"/>
    <col min="9" max="9" width="15.1640625" style="204" customWidth="1"/>
    <col min="10" max="10" width="14.33203125" style="165" customWidth="1"/>
    <col min="11" max="11" width="38.33203125" style="163" customWidth="1"/>
    <col min="12" max="12" width="18.1640625" style="162" customWidth="1"/>
    <col min="13" max="13" width="12.33203125" style="162" customWidth="1"/>
    <col min="14" max="14" width="18.1640625" style="162" customWidth="1"/>
    <col min="15" max="15" width="28.5" style="162" customWidth="1"/>
    <col min="16" max="16384" width="9.33203125" style="162"/>
  </cols>
  <sheetData>
    <row r="1" spans="1:15" ht="20.25" customHeight="1">
      <c r="A1" s="651" t="s">
        <v>615</v>
      </c>
      <c r="B1" s="652"/>
      <c r="C1" s="652"/>
      <c r="D1" s="652"/>
      <c r="E1" s="652"/>
      <c r="F1" s="653"/>
      <c r="H1" s="163"/>
      <c r="I1" s="164"/>
      <c r="M1" s="166"/>
    </row>
    <row r="2" spans="1:15" ht="21.75" customHeight="1">
      <c r="A2" s="654" t="s">
        <v>616</v>
      </c>
      <c r="B2" s="655"/>
      <c r="C2" s="655"/>
      <c r="D2" s="655"/>
      <c r="E2" s="655"/>
      <c r="F2" s="656"/>
      <c r="H2" s="163"/>
      <c r="I2" s="164"/>
      <c r="M2" s="166"/>
    </row>
    <row r="3" spans="1:15" ht="20.25" customHeight="1">
      <c r="A3" s="663" t="s">
        <v>618</v>
      </c>
      <c r="B3" s="664"/>
      <c r="C3" s="664"/>
      <c r="D3" s="664"/>
      <c r="E3" s="664"/>
      <c r="F3" s="665"/>
      <c r="H3" s="163"/>
      <c r="I3" s="164"/>
      <c r="M3" s="166"/>
    </row>
    <row r="4" spans="1:15" s="173" customFormat="1" ht="38.25" customHeight="1">
      <c r="A4" s="657" t="s">
        <v>630</v>
      </c>
      <c r="B4" s="658"/>
      <c r="C4" s="658"/>
      <c r="D4" s="658"/>
      <c r="E4" s="658"/>
      <c r="F4" s="659"/>
      <c r="G4" s="167"/>
      <c r="H4" s="168"/>
      <c r="I4" s="169"/>
      <c r="J4" s="170"/>
      <c r="K4" s="168"/>
      <c r="L4" s="171"/>
      <c r="M4" s="172"/>
    </row>
    <row r="5" spans="1:15" s="177" customFormat="1" ht="75" customHeight="1">
      <c r="A5" s="657"/>
      <c r="B5" s="658"/>
      <c r="C5" s="658"/>
      <c r="D5" s="658"/>
      <c r="E5" s="658"/>
      <c r="F5" s="659"/>
      <c r="G5" s="167"/>
      <c r="H5" s="174"/>
      <c r="I5" s="175"/>
      <c r="J5" s="176"/>
      <c r="K5" s="174"/>
      <c r="L5" s="646"/>
      <c r="M5" s="646"/>
      <c r="N5" s="646"/>
      <c r="O5" s="646"/>
    </row>
    <row r="6" spans="1:15" s="177" customFormat="1" ht="121.5" customHeight="1">
      <c r="A6" s="657"/>
      <c r="B6" s="658"/>
      <c r="C6" s="658"/>
      <c r="D6" s="658"/>
      <c r="E6" s="658"/>
      <c r="F6" s="659"/>
      <c r="G6" s="167"/>
      <c r="H6" s="174"/>
      <c r="I6" s="175"/>
      <c r="J6" s="176"/>
      <c r="K6" s="174"/>
      <c r="L6" s="646"/>
      <c r="M6" s="646"/>
      <c r="N6" s="646"/>
      <c r="O6" s="646"/>
    </row>
    <row r="7" spans="1:15" s="181" customFormat="1" ht="240.75" customHeight="1">
      <c r="A7" s="660"/>
      <c r="B7" s="661"/>
      <c r="C7" s="661"/>
      <c r="D7" s="661"/>
      <c r="E7" s="661"/>
      <c r="F7" s="662"/>
      <c r="G7" s="167"/>
      <c r="H7" s="178"/>
      <c r="I7" s="179"/>
      <c r="J7" s="180"/>
      <c r="K7" s="178"/>
      <c r="L7" s="646"/>
      <c r="M7" s="646"/>
      <c r="N7" s="646"/>
      <c r="O7" s="646"/>
    </row>
    <row r="8" spans="1:15">
      <c r="A8" s="581"/>
      <c r="B8" s="262"/>
      <c r="C8" s="243"/>
      <c r="D8" s="244"/>
      <c r="E8" s="244"/>
      <c r="F8" s="582"/>
      <c r="H8" s="163"/>
      <c r="I8" s="164"/>
      <c r="M8" s="183"/>
      <c r="N8" s="184"/>
    </row>
    <row r="9" spans="1:15" ht="25.5">
      <c r="A9" s="583" t="s">
        <v>3</v>
      </c>
      <c r="B9" s="206" t="s">
        <v>219</v>
      </c>
      <c r="C9" s="207" t="s">
        <v>5</v>
      </c>
      <c r="D9" s="208" t="s">
        <v>6</v>
      </c>
      <c r="E9" s="208" t="s">
        <v>7</v>
      </c>
      <c r="F9" s="584" t="s">
        <v>8</v>
      </c>
      <c r="H9" s="163"/>
      <c r="I9" s="164"/>
      <c r="K9" s="185"/>
      <c r="M9" s="183"/>
      <c r="N9" s="184"/>
      <c r="O9" s="186"/>
    </row>
    <row r="10" spans="1:15" ht="16.5" customHeight="1">
      <c r="A10" s="585"/>
      <c r="B10" s="216"/>
      <c r="C10" s="217"/>
      <c r="D10" s="218"/>
      <c r="E10" s="218"/>
      <c r="F10" s="586"/>
      <c r="H10" s="163"/>
      <c r="I10" s="164"/>
      <c r="K10" s="185"/>
      <c r="M10" s="183"/>
      <c r="N10" s="184"/>
      <c r="O10" s="186"/>
    </row>
    <row r="11" spans="1:15">
      <c r="A11" s="587" t="s">
        <v>551</v>
      </c>
      <c r="B11" s="649" t="s">
        <v>565</v>
      </c>
      <c r="C11" s="649"/>
      <c r="D11" s="649"/>
      <c r="E11" s="649"/>
      <c r="F11" s="650"/>
      <c r="H11" s="163"/>
      <c r="I11" s="164"/>
      <c r="M11" s="183"/>
      <c r="N11" s="184"/>
      <c r="O11" s="187"/>
    </row>
    <row r="12" spans="1:15" ht="11.25" customHeight="1">
      <c r="A12" s="581"/>
      <c r="B12" s="242"/>
      <c r="C12" s="243"/>
      <c r="D12" s="244"/>
      <c r="E12" s="244"/>
      <c r="F12" s="582"/>
      <c r="H12" s="163"/>
      <c r="I12" s="164"/>
      <c r="M12" s="183"/>
      <c r="N12" s="184"/>
      <c r="O12" s="187"/>
    </row>
    <row r="13" spans="1:15" ht="246" customHeight="1">
      <c r="A13" s="588" t="s">
        <v>220</v>
      </c>
      <c r="B13" s="220" t="s">
        <v>552</v>
      </c>
      <c r="C13" s="221" t="s">
        <v>221</v>
      </c>
      <c r="D13" s="222">
        <v>56</v>
      </c>
      <c r="E13" s="222"/>
      <c r="F13" s="589"/>
      <c r="H13" s="163"/>
      <c r="I13" s="164"/>
      <c r="M13" s="183"/>
      <c r="N13" s="184"/>
      <c r="O13" s="187"/>
    </row>
    <row r="14" spans="1:15" ht="12.75" customHeight="1">
      <c r="A14" s="590"/>
      <c r="B14" s="223"/>
      <c r="C14" s="224"/>
      <c r="D14" s="225"/>
      <c r="E14" s="225"/>
      <c r="F14" s="591"/>
      <c r="H14" s="163"/>
      <c r="I14" s="164"/>
      <c r="M14" s="183"/>
      <c r="N14" s="184"/>
      <c r="O14" s="187"/>
    </row>
    <row r="15" spans="1:15" ht="102.75" customHeight="1">
      <c r="A15" s="592" t="s">
        <v>222</v>
      </c>
      <c r="B15" s="226" t="s">
        <v>553</v>
      </c>
      <c r="C15" s="227" t="s">
        <v>221</v>
      </c>
      <c r="D15" s="228">
        <v>5</v>
      </c>
      <c r="E15" s="228"/>
      <c r="F15" s="593"/>
      <c r="H15" s="163"/>
      <c r="I15" s="164"/>
      <c r="M15" s="183"/>
      <c r="N15" s="184"/>
      <c r="O15" s="187"/>
    </row>
    <row r="16" spans="1:15" ht="15.75" customHeight="1">
      <c r="A16" s="590"/>
      <c r="B16" s="223"/>
      <c r="C16" s="224"/>
      <c r="D16" s="225"/>
      <c r="E16" s="225"/>
      <c r="F16" s="591"/>
      <c r="H16" s="163"/>
      <c r="I16" s="164"/>
      <c r="M16" s="183"/>
      <c r="N16" s="184"/>
      <c r="O16" s="187"/>
    </row>
    <row r="17" spans="1:15" ht="69.75" customHeight="1">
      <c r="A17" s="592" t="s">
        <v>223</v>
      </c>
      <c r="B17" s="229" t="s">
        <v>554</v>
      </c>
      <c r="C17" s="227" t="s">
        <v>10</v>
      </c>
      <c r="D17" s="228">
        <v>4</v>
      </c>
      <c r="E17" s="228"/>
      <c r="F17" s="593"/>
      <c r="H17" s="163"/>
      <c r="I17" s="164"/>
      <c r="L17" s="188"/>
      <c r="M17" s="189"/>
      <c r="N17" s="190"/>
      <c r="O17" s="187"/>
    </row>
    <row r="18" spans="1:15" ht="15.75" customHeight="1">
      <c r="A18" s="590"/>
      <c r="B18" s="223"/>
      <c r="C18" s="224"/>
      <c r="D18" s="225"/>
      <c r="E18" s="225"/>
      <c r="F18" s="594"/>
      <c r="H18" s="163"/>
      <c r="I18" s="164"/>
      <c r="M18" s="183"/>
      <c r="N18" s="184"/>
      <c r="O18" s="187"/>
    </row>
    <row r="19" spans="1:15" ht="70.5" customHeight="1">
      <c r="A19" s="592" t="s">
        <v>224</v>
      </c>
      <c r="B19" s="226" t="s">
        <v>225</v>
      </c>
      <c r="C19" s="227" t="s">
        <v>221</v>
      </c>
      <c r="D19" s="228">
        <v>24</v>
      </c>
      <c r="E19" s="228"/>
      <c r="F19" s="593"/>
      <c r="H19" s="163"/>
      <c r="I19" s="164"/>
      <c r="M19" s="183"/>
      <c r="N19" s="184"/>
      <c r="O19" s="187"/>
    </row>
    <row r="20" spans="1:15">
      <c r="A20" s="590"/>
      <c r="B20" s="230"/>
      <c r="C20" s="224"/>
      <c r="D20" s="225"/>
      <c r="E20" s="225"/>
      <c r="F20" s="594"/>
      <c r="H20" s="163"/>
      <c r="I20" s="164"/>
      <c r="M20" s="183"/>
      <c r="N20" s="184"/>
      <c r="O20" s="187"/>
    </row>
    <row r="21" spans="1:15" ht="97.5" customHeight="1">
      <c r="A21" s="592" t="s">
        <v>226</v>
      </c>
      <c r="B21" s="226" t="s">
        <v>555</v>
      </c>
      <c r="C21" s="227" t="s">
        <v>221</v>
      </c>
      <c r="D21" s="228">
        <v>32</v>
      </c>
      <c r="E21" s="228"/>
      <c r="F21" s="593"/>
      <c r="H21" s="163"/>
      <c r="I21" s="164"/>
      <c r="M21" s="183"/>
      <c r="N21" s="184"/>
      <c r="O21" s="187"/>
    </row>
    <row r="22" spans="1:15" ht="12" customHeight="1">
      <c r="A22" s="590"/>
      <c r="B22" s="230"/>
      <c r="C22" s="224"/>
      <c r="D22" s="225"/>
      <c r="E22" s="225"/>
      <c r="F22" s="594"/>
      <c r="H22" s="163"/>
      <c r="I22" s="164"/>
      <c r="M22" s="183"/>
      <c r="N22" s="184"/>
      <c r="O22" s="187"/>
    </row>
    <row r="23" spans="1:15" ht="87.75" customHeight="1">
      <c r="A23" s="592" t="s">
        <v>227</v>
      </c>
      <c r="B23" s="226" t="s">
        <v>556</v>
      </c>
      <c r="C23" s="227" t="s">
        <v>221</v>
      </c>
      <c r="D23" s="228">
        <v>29</v>
      </c>
      <c r="E23" s="228"/>
      <c r="F23" s="593"/>
      <c r="H23" s="178"/>
      <c r="I23" s="179"/>
      <c r="J23" s="180"/>
      <c r="K23" s="178"/>
      <c r="M23" s="183"/>
      <c r="N23" s="190"/>
      <c r="O23" s="187"/>
    </row>
    <row r="24" spans="1:15" ht="12" customHeight="1">
      <c r="A24" s="581"/>
      <c r="B24" s="263"/>
      <c r="C24" s="243"/>
      <c r="D24" s="244"/>
      <c r="E24" s="244"/>
      <c r="F24" s="582"/>
      <c r="H24" s="163"/>
      <c r="I24" s="164"/>
      <c r="M24" s="183"/>
      <c r="N24" s="184"/>
      <c r="O24" s="187"/>
    </row>
    <row r="25" spans="1:15">
      <c r="A25" s="647" t="s">
        <v>228</v>
      </c>
      <c r="B25" s="648"/>
      <c r="C25" s="648"/>
      <c r="D25" s="648"/>
      <c r="E25" s="648"/>
      <c r="F25" s="595"/>
      <c r="H25" s="163"/>
      <c r="I25" s="164"/>
      <c r="M25" s="183"/>
      <c r="N25" s="184"/>
      <c r="O25" s="187"/>
    </row>
    <row r="26" spans="1:15">
      <c r="A26" s="596"/>
      <c r="B26" s="264"/>
      <c r="C26" s="192"/>
      <c r="D26" s="211"/>
      <c r="E26" s="211"/>
      <c r="F26" s="597"/>
      <c r="H26" s="163"/>
      <c r="I26" s="164"/>
      <c r="M26" s="183"/>
      <c r="N26" s="184"/>
      <c r="O26" s="187"/>
    </row>
    <row r="27" spans="1:15">
      <c r="A27" s="587" t="s">
        <v>557</v>
      </c>
      <c r="B27" s="259" t="s">
        <v>230</v>
      </c>
      <c r="C27" s="214"/>
      <c r="D27" s="215"/>
      <c r="E27" s="215"/>
      <c r="F27" s="598"/>
      <c r="H27" s="163"/>
      <c r="I27" s="164"/>
      <c r="M27" s="183"/>
      <c r="N27" s="184"/>
      <c r="O27" s="187"/>
    </row>
    <row r="28" spans="1:15" ht="14.25" customHeight="1">
      <c r="A28" s="599"/>
      <c r="B28" s="193"/>
      <c r="C28" s="243"/>
      <c r="D28" s="244"/>
      <c r="E28" s="244"/>
      <c r="F28" s="582"/>
      <c r="H28" s="163"/>
      <c r="I28" s="164"/>
      <c r="M28" s="183"/>
      <c r="N28" s="184"/>
      <c r="O28" s="187"/>
    </row>
    <row r="29" spans="1:15" ht="134.25" customHeight="1">
      <c r="A29" s="600" t="s">
        <v>229</v>
      </c>
      <c r="B29" s="231" t="s">
        <v>231</v>
      </c>
      <c r="C29" s="232"/>
      <c r="D29" s="233"/>
      <c r="E29" s="233"/>
      <c r="F29" s="601"/>
      <c r="H29" s="194"/>
      <c r="I29" s="195"/>
      <c r="J29" s="196"/>
      <c r="K29" s="194"/>
      <c r="M29" s="183"/>
      <c r="N29" s="184"/>
      <c r="O29" s="187"/>
    </row>
    <row r="30" spans="1:15" ht="15" customHeight="1">
      <c r="A30" s="602"/>
      <c r="B30" s="234" t="s">
        <v>232</v>
      </c>
      <c r="C30" s="227" t="s">
        <v>233</v>
      </c>
      <c r="D30" s="228">
        <v>30</v>
      </c>
      <c r="E30" s="228"/>
      <c r="F30" s="593"/>
      <c r="H30" s="163"/>
      <c r="I30" s="164"/>
      <c r="M30" s="183"/>
      <c r="N30" s="184"/>
      <c r="O30" s="187"/>
    </row>
    <row r="31" spans="1:15" ht="15" customHeight="1">
      <c r="A31" s="603"/>
      <c r="B31" s="235"/>
      <c r="C31" s="224"/>
      <c r="D31" s="225"/>
      <c r="E31" s="225"/>
      <c r="F31" s="594"/>
      <c r="H31" s="163"/>
      <c r="I31" s="164"/>
      <c r="M31" s="183"/>
      <c r="N31" s="184"/>
      <c r="O31" s="187"/>
    </row>
    <row r="32" spans="1:15" ht="228.75" customHeight="1">
      <c r="A32" s="590" t="s">
        <v>234</v>
      </c>
      <c r="B32" s="223" t="s">
        <v>235</v>
      </c>
      <c r="C32" s="224"/>
      <c r="D32" s="225"/>
      <c r="E32" s="225"/>
      <c r="F32" s="594"/>
      <c r="H32" s="163"/>
      <c r="I32" s="164"/>
      <c r="M32" s="183"/>
      <c r="N32" s="184"/>
      <c r="O32" s="187"/>
    </row>
    <row r="33" spans="1:15" ht="18" customHeight="1">
      <c r="A33" s="592"/>
      <c r="B33" s="234" t="s">
        <v>236</v>
      </c>
      <c r="C33" s="227" t="s">
        <v>233</v>
      </c>
      <c r="D33" s="228">
        <v>30</v>
      </c>
      <c r="E33" s="228"/>
      <c r="F33" s="593"/>
      <c r="H33" s="163"/>
      <c r="I33" s="164"/>
      <c r="M33" s="183"/>
      <c r="N33" s="184"/>
      <c r="O33" s="187"/>
    </row>
    <row r="34" spans="1:15">
      <c r="A34" s="592"/>
      <c r="B34" s="234" t="s">
        <v>237</v>
      </c>
      <c r="C34" s="227" t="s">
        <v>233</v>
      </c>
      <c r="D34" s="228">
        <v>50</v>
      </c>
      <c r="E34" s="228"/>
      <c r="F34" s="593"/>
      <c r="H34" s="163"/>
      <c r="I34" s="164"/>
      <c r="M34" s="183"/>
      <c r="N34" s="184"/>
      <c r="O34" s="187"/>
    </row>
    <row r="35" spans="1:15" ht="12.75">
      <c r="A35" s="604"/>
      <c r="B35" s="236"/>
      <c r="C35" s="236"/>
      <c r="D35" s="237"/>
      <c r="E35" s="237"/>
      <c r="F35" s="605"/>
      <c r="H35" s="163"/>
      <c r="I35" s="164"/>
      <c r="K35" s="219"/>
      <c r="M35" s="183"/>
      <c r="N35" s="184"/>
      <c r="O35" s="187"/>
    </row>
    <row r="36" spans="1:15" ht="93" customHeight="1">
      <c r="A36" s="590" t="s">
        <v>238</v>
      </c>
      <c r="B36" s="223" t="s">
        <v>239</v>
      </c>
      <c r="C36" s="224"/>
      <c r="D36" s="238"/>
      <c r="E36" s="225"/>
      <c r="F36" s="594"/>
      <c r="H36" s="163"/>
      <c r="I36" s="164"/>
      <c r="M36" s="183"/>
      <c r="N36" s="184"/>
      <c r="O36" s="187"/>
    </row>
    <row r="37" spans="1:15">
      <c r="A37" s="592"/>
      <c r="B37" s="234" t="s">
        <v>236</v>
      </c>
      <c r="C37" s="227" t="s">
        <v>233</v>
      </c>
      <c r="D37" s="228">
        <v>30</v>
      </c>
      <c r="E37" s="228"/>
      <c r="F37" s="593"/>
      <c r="H37" s="163"/>
      <c r="I37" s="164"/>
      <c r="M37" s="183"/>
      <c r="N37" s="184"/>
      <c r="O37" s="187"/>
    </row>
    <row r="38" spans="1:15">
      <c r="A38" s="592"/>
      <c r="B38" s="234" t="s">
        <v>237</v>
      </c>
      <c r="C38" s="227" t="s">
        <v>233</v>
      </c>
      <c r="D38" s="228">
        <v>50</v>
      </c>
      <c r="E38" s="228"/>
      <c r="F38" s="593"/>
      <c r="H38" s="163"/>
      <c r="I38" s="164"/>
      <c r="M38" s="183"/>
      <c r="N38" s="184"/>
      <c r="O38" s="187"/>
    </row>
    <row r="39" spans="1:15" ht="12.75" customHeight="1">
      <c r="A39" s="590"/>
      <c r="B39" s="230"/>
      <c r="C39" s="224"/>
      <c r="D39" s="225"/>
      <c r="E39" s="225"/>
      <c r="F39" s="594"/>
      <c r="H39" s="163"/>
      <c r="I39" s="164"/>
      <c r="M39" s="183"/>
      <c r="N39" s="184"/>
      <c r="O39" s="187"/>
    </row>
    <row r="40" spans="1:15" ht="57" customHeight="1">
      <c r="A40" s="590" t="s">
        <v>240</v>
      </c>
      <c r="B40" s="223" t="s">
        <v>241</v>
      </c>
      <c r="C40" s="224"/>
      <c r="D40" s="225"/>
      <c r="E40" s="225"/>
      <c r="F40" s="594"/>
      <c r="H40" s="163"/>
      <c r="I40" s="164"/>
      <c r="M40" s="183"/>
      <c r="N40" s="184"/>
      <c r="O40" s="187"/>
    </row>
    <row r="41" spans="1:15">
      <c r="A41" s="592"/>
      <c r="B41" s="234" t="s">
        <v>236</v>
      </c>
      <c r="C41" s="227" t="s">
        <v>10</v>
      </c>
      <c r="D41" s="228">
        <v>25</v>
      </c>
      <c r="E41" s="228"/>
      <c r="F41" s="593"/>
      <c r="H41" s="163"/>
      <c r="I41" s="164"/>
      <c r="M41" s="183"/>
      <c r="N41" s="184"/>
      <c r="O41" s="187"/>
    </row>
    <row r="42" spans="1:15">
      <c r="A42" s="592"/>
      <c r="B42" s="234" t="s">
        <v>237</v>
      </c>
      <c r="C42" s="227" t="s">
        <v>10</v>
      </c>
      <c r="D42" s="228">
        <v>5</v>
      </c>
      <c r="E42" s="228"/>
      <c r="F42" s="593"/>
      <c r="H42" s="163"/>
      <c r="I42" s="164"/>
      <c r="M42" s="183"/>
      <c r="N42" s="184"/>
      <c r="O42" s="187"/>
    </row>
    <row r="43" spans="1:15" ht="12" customHeight="1">
      <c r="A43" s="590"/>
      <c r="B43" s="230"/>
      <c r="C43" s="224"/>
      <c r="D43" s="225"/>
      <c r="E43" s="225"/>
      <c r="F43" s="594"/>
      <c r="H43" s="163"/>
      <c r="I43" s="164"/>
      <c r="M43" s="183"/>
      <c r="N43" s="184"/>
      <c r="O43" s="187"/>
    </row>
    <row r="44" spans="1:15" ht="73.5" customHeight="1">
      <c r="A44" s="592" t="s">
        <v>242</v>
      </c>
      <c r="B44" s="226" t="s">
        <v>243</v>
      </c>
      <c r="C44" s="227" t="s">
        <v>233</v>
      </c>
      <c r="D44" s="228">
        <v>110</v>
      </c>
      <c r="E44" s="228"/>
      <c r="F44" s="593"/>
      <c r="H44" s="163"/>
      <c r="I44" s="164"/>
      <c r="M44" s="183"/>
      <c r="N44" s="184"/>
      <c r="O44" s="187"/>
    </row>
    <row r="45" spans="1:15" ht="11.25" customHeight="1">
      <c r="A45" s="590"/>
      <c r="B45" s="239"/>
      <c r="C45" s="224"/>
      <c r="D45" s="225"/>
      <c r="E45" s="225"/>
      <c r="F45" s="591"/>
      <c r="H45" s="163"/>
      <c r="I45" s="164"/>
      <c r="M45" s="183"/>
      <c r="N45" s="184"/>
      <c r="O45" s="187"/>
    </row>
    <row r="46" spans="1:15" ht="89.25" customHeight="1">
      <c r="A46" s="592" t="s">
        <v>244</v>
      </c>
      <c r="B46" s="226" t="s">
        <v>245</v>
      </c>
      <c r="C46" s="227" t="s">
        <v>233</v>
      </c>
      <c r="D46" s="228">
        <v>110</v>
      </c>
      <c r="E46" s="228"/>
      <c r="F46" s="593"/>
      <c r="H46" s="163"/>
      <c r="I46" s="164"/>
      <c r="M46" s="183"/>
      <c r="N46" s="184"/>
      <c r="O46" s="187"/>
    </row>
    <row r="47" spans="1:15" ht="13.5" customHeight="1">
      <c r="A47" s="581"/>
      <c r="B47" s="263"/>
      <c r="C47" s="243"/>
      <c r="D47" s="244"/>
      <c r="E47" s="244"/>
      <c r="F47" s="582"/>
      <c r="H47" s="163"/>
      <c r="I47" s="164"/>
      <c r="M47" s="183"/>
      <c r="N47" s="184"/>
      <c r="O47" s="187"/>
    </row>
    <row r="48" spans="1:15">
      <c r="A48" s="666" t="s">
        <v>246</v>
      </c>
      <c r="B48" s="667"/>
      <c r="C48" s="667"/>
      <c r="D48" s="667"/>
      <c r="E48" s="668"/>
      <c r="F48" s="595"/>
      <c r="H48" s="163"/>
      <c r="I48" s="164"/>
      <c r="M48" s="183"/>
      <c r="N48" s="184"/>
      <c r="O48" s="187"/>
    </row>
    <row r="49" spans="1:15">
      <c r="A49" s="599"/>
      <c r="B49" s="193"/>
      <c r="C49" s="192"/>
      <c r="D49" s="211"/>
      <c r="E49" s="211"/>
      <c r="F49" s="597"/>
      <c r="H49" s="163"/>
      <c r="I49" s="164"/>
      <c r="M49" s="183"/>
      <c r="N49" s="184"/>
      <c r="O49" s="187"/>
    </row>
    <row r="50" spans="1:15">
      <c r="A50" s="587" t="s">
        <v>558</v>
      </c>
      <c r="B50" s="240" t="s">
        <v>247</v>
      </c>
      <c r="C50" s="214"/>
      <c r="D50" s="215"/>
      <c r="E50" s="215"/>
      <c r="F50" s="598"/>
      <c r="H50" s="163"/>
      <c r="I50" s="164"/>
      <c r="M50" s="183"/>
      <c r="N50" s="184"/>
      <c r="O50" s="187"/>
    </row>
    <row r="51" spans="1:15">
      <c r="A51" s="599"/>
      <c r="B51" s="193"/>
      <c r="C51" s="192"/>
      <c r="D51" s="211"/>
      <c r="E51" s="211"/>
      <c r="F51" s="597"/>
      <c r="H51" s="163"/>
      <c r="I51" s="164"/>
      <c r="M51" s="183"/>
      <c r="N51" s="184"/>
      <c r="O51" s="187"/>
    </row>
    <row r="52" spans="1:15" ht="131.25" customHeight="1">
      <c r="A52" s="606" t="s">
        <v>248</v>
      </c>
      <c r="B52" s="231" t="s">
        <v>249</v>
      </c>
      <c r="C52" s="232"/>
      <c r="D52" s="233"/>
      <c r="E52" s="233"/>
      <c r="F52" s="607"/>
      <c r="H52" s="194"/>
      <c r="I52" s="195"/>
      <c r="J52" s="196"/>
      <c r="K52" s="194"/>
      <c r="L52" s="188"/>
      <c r="M52" s="198"/>
      <c r="N52" s="184"/>
      <c r="O52" s="187"/>
    </row>
    <row r="53" spans="1:15">
      <c r="A53" s="592"/>
      <c r="B53" s="234" t="s">
        <v>250</v>
      </c>
      <c r="C53" s="227" t="s">
        <v>233</v>
      </c>
      <c r="D53" s="228">
        <v>9</v>
      </c>
      <c r="E53" s="228"/>
      <c r="F53" s="593"/>
      <c r="H53" s="163"/>
      <c r="I53" s="164"/>
      <c r="M53" s="183"/>
      <c r="N53" s="184"/>
      <c r="O53" s="187"/>
    </row>
    <row r="54" spans="1:15">
      <c r="A54" s="588"/>
      <c r="B54" s="241" t="s">
        <v>251</v>
      </c>
      <c r="C54" s="221" t="s">
        <v>233</v>
      </c>
      <c r="D54" s="222">
        <v>42</v>
      </c>
      <c r="E54" s="222"/>
      <c r="F54" s="589"/>
      <c r="H54" s="163"/>
      <c r="I54" s="164"/>
      <c r="M54" s="183"/>
      <c r="N54" s="184"/>
      <c r="O54" s="187"/>
    </row>
    <row r="55" spans="1:15">
      <c r="A55" s="606"/>
      <c r="B55" s="248"/>
      <c r="C55" s="232"/>
      <c r="D55" s="249"/>
      <c r="E55" s="233"/>
      <c r="F55" s="608"/>
      <c r="H55" s="163"/>
      <c r="I55" s="164"/>
      <c r="M55" s="183"/>
      <c r="N55" s="184"/>
      <c r="O55" s="187"/>
    </row>
    <row r="56" spans="1:15" ht="275.25" customHeight="1">
      <c r="A56" s="590" t="s">
        <v>252</v>
      </c>
      <c r="B56" s="223" t="s">
        <v>253</v>
      </c>
      <c r="C56" s="224"/>
      <c r="D56" s="225"/>
      <c r="E56" s="225"/>
      <c r="F56" s="594"/>
      <c r="H56" s="163"/>
      <c r="I56" s="164"/>
      <c r="M56" s="183"/>
      <c r="N56" s="184"/>
      <c r="O56" s="187"/>
    </row>
    <row r="57" spans="1:15" ht="18.75" customHeight="1">
      <c r="A57" s="592"/>
      <c r="B57" s="250" t="s">
        <v>254</v>
      </c>
      <c r="C57" s="251" t="s">
        <v>233</v>
      </c>
      <c r="D57" s="228">
        <v>15</v>
      </c>
      <c r="E57" s="228"/>
      <c r="F57" s="593"/>
      <c r="H57" s="163"/>
      <c r="I57" s="164"/>
      <c r="M57" s="183"/>
      <c r="N57" s="184"/>
      <c r="O57" s="187"/>
    </row>
    <row r="58" spans="1:15" ht="15.75" customHeight="1">
      <c r="A58" s="592"/>
      <c r="B58" s="234" t="s">
        <v>255</v>
      </c>
      <c r="C58" s="227" t="s">
        <v>233</v>
      </c>
      <c r="D58" s="228">
        <v>6</v>
      </c>
      <c r="E58" s="228"/>
      <c r="F58" s="593"/>
      <c r="H58" s="163"/>
      <c r="I58" s="164"/>
      <c r="M58" s="183"/>
      <c r="N58" s="184"/>
      <c r="O58" s="187"/>
    </row>
    <row r="59" spans="1:15">
      <c r="A59" s="590"/>
      <c r="B59" s="230"/>
      <c r="C59" s="224"/>
      <c r="D59" s="225"/>
      <c r="E59" s="225"/>
      <c r="F59" s="594"/>
      <c r="H59" s="163"/>
      <c r="I59" s="164"/>
      <c r="M59" s="183"/>
      <c r="N59" s="184"/>
      <c r="O59" s="187"/>
    </row>
    <row r="60" spans="1:15" ht="70.5" customHeight="1">
      <c r="A60" s="592" t="s">
        <v>256</v>
      </c>
      <c r="B60" s="226" t="s">
        <v>257</v>
      </c>
      <c r="C60" s="227" t="s">
        <v>233</v>
      </c>
      <c r="D60" s="228">
        <v>21</v>
      </c>
      <c r="E60" s="228"/>
      <c r="F60" s="593"/>
      <c r="H60" s="163"/>
      <c r="I60" s="164"/>
      <c r="M60" s="183"/>
      <c r="N60" s="184"/>
      <c r="O60" s="187"/>
    </row>
    <row r="61" spans="1:15" ht="18" customHeight="1">
      <c r="A61" s="590"/>
      <c r="B61" s="239"/>
      <c r="C61" s="224"/>
      <c r="D61" s="225"/>
      <c r="E61" s="225"/>
      <c r="F61" s="594"/>
      <c r="H61" s="163"/>
      <c r="I61" s="164"/>
      <c r="M61" s="183"/>
      <c r="N61" s="184"/>
      <c r="O61" s="187"/>
    </row>
    <row r="62" spans="1:15" ht="116.25" customHeight="1">
      <c r="A62" s="592" t="s">
        <v>258</v>
      </c>
      <c r="B62" s="226" t="s">
        <v>259</v>
      </c>
      <c r="C62" s="227" t="s">
        <v>10</v>
      </c>
      <c r="D62" s="228">
        <v>3</v>
      </c>
      <c r="E62" s="228"/>
      <c r="F62" s="593"/>
      <c r="H62" s="163"/>
      <c r="I62" s="164"/>
      <c r="M62" s="183"/>
      <c r="N62" s="184"/>
      <c r="O62" s="187"/>
    </row>
    <row r="63" spans="1:15" ht="18" customHeight="1">
      <c r="A63" s="590"/>
      <c r="B63" s="230"/>
      <c r="C63" s="224"/>
      <c r="D63" s="225"/>
      <c r="E63" s="225"/>
      <c r="F63" s="594"/>
      <c r="H63" s="163"/>
      <c r="I63" s="164"/>
      <c r="M63" s="183"/>
      <c r="N63" s="184"/>
      <c r="O63" s="187"/>
    </row>
    <row r="64" spans="1:15" ht="57.75" customHeight="1">
      <c r="A64" s="592" t="s">
        <v>260</v>
      </c>
      <c r="B64" s="226" t="s">
        <v>261</v>
      </c>
      <c r="C64" s="227" t="s">
        <v>10</v>
      </c>
      <c r="D64" s="228">
        <v>2</v>
      </c>
      <c r="E64" s="228"/>
      <c r="F64" s="593"/>
      <c r="H64" s="163"/>
      <c r="I64" s="164"/>
      <c r="M64" s="183"/>
      <c r="N64" s="184"/>
      <c r="O64" s="187"/>
    </row>
    <row r="65" spans="1:15" ht="18" customHeight="1">
      <c r="A65" s="590"/>
      <c r="B65" s="239"/>
      <c r="C65" s="224"/>
      <c r="D65" s="225"/>
      <c r="E65" s="225"/>
      <c r="F65" s="594"/>
      <c r="H65" s="163"/>
      <c r="I65" s="164"/>
      <c r="M65" s="183"/>
      <c r="N65" s="184"/>
      <c r="O65" s="187"/>
    </row>
    <row r="66" spans="1:15" ht="56.25" customHeight="1">
      <c r="A66" s="592" t="s">
        <v>262</v>
      </c>
      <c r="B66" s="226" t="s">
        <v>263</v>
      </c>
      <c r="C66" s="227" t="s">
        <v>233</v>
      </c>
      <c r="D66" s="228">
        <v>62</v>
      </c>
      <c r="E66" s="228"/>
      <c r="F66" s="593"/>
      <c r="H66" s="163"/>
      <c r="I66" s="164"/>
      <c r="M66" s="183"/>
      <c r="N66" s="184"/>
      <c r="O66" s="187"/>
    </row>
    <row r="67" spans="1:15">
      <c r="A67" s="590"/>
      <c r="B67" s="223"/>
      <c r="C67" s="224"/>
      <c r="D67" s="225"/>
      <c r="E67" s="225"/>
      <c r="F67" s="594"/>
      <c r="H67" s="163"/>
      <c r="I67" s="164"/>
      <c r="M67" s="183"/>
      <c r="N67" s="184"/>
      <c r="O67" s="187"/>
    </row>
    <row r="68" spans="1:15" ht="75" customHeight="1">
      <c r="A68" s="592" t="s">
        <v>264</v>
      </c>
      <c r="B68" s="226" t="s">
        <v>265</v>
      </c>
      <c r="C68" s="227" t="s">
        <v>233</v>
      </c>
      <c r="D68" s="228">
        <v>62</v>
      </c>
      <c r="E68" s="228"/>
      <c r="F68" s="593"/>
      <c r="H68" s="163"/>
      <c r="I68" s="164"/>
      <c r="M68" s="183"/>
      <c r="N68" s="184"/>
      <c r="O68" s="187"/>
    </row>
    <row r="69" spans="1:15" ht="17.25" customHeight="1">
      <c r="A69" s="590"/>
      <c r="B69" s="223"/>
      <c r="C69" s="224"/>
      <c r="D69" s="225"/>
      <c r="E69" s="225"/>
      <c r="F69" s="594"/>
      <c r="H69" s="163"/>
      <c r="I69" s="164"/>
      <c r="M69" s="183"/>
      <c r="N69" s="184"/>
      <c r="O69" s="187"/>
    </row>
    <row r="70" spans="1:15" ht="86.25" customHeight="1">
      <c r="A70" s="592" t="s">
        <v>266</v>
      </c>
      <c r="B70" s="226" t="s">
        <v>267</v>
      </c>
      <c r="C70" s="227" t="s">
        <v>10</v>
      </c>
      <c r="D70" s="228">
        <v>5</v>
      </c>
      <c r="E70" s="228"/>
      <c r="F70" s="593"/>
      <c r="H70" s="163"/>
      <c r="I70" s="164"/>
      <c r="M70" s="183"/>
      <c r="N70" s="184"/>
      <c r="O70" s="187"/>
    </row>
    <row r="71" spans="1:15" ht="16.5" customHeight="1">
      <c r="A71" s="581"/>
      <c r="B71" s="242"/>
      <c r="C71" s="243"/>
      <c r="D71" s="244"/>
      <c r="E71" s="244"/>
      <c r="F71" s="582"/>
      <c r="H71" s="163"/>
      <c r="I71" s="164"/>
      <c r="M71" s="183"/>
      <c r="N71" s="184"/>
      <c r="O71" s="187"/>
    </row>
    <row r="72" spans="1:15">
      <c r="A72" s="647" t="s">
        <v>268</v>
      </c>
      <c r="B72" s="648"/>
      <c r="C72" s="648"/>
      <c r="D72" s="648"/>
      <c r="E72" s="648"/>
      <c r="F72" s="595"/>
      <c r="H72" s="163"/>
      <c r="I72" s="164"/>
      <c r="M72" s="183"/>
      <c r="N72" s="184"/>
      <c r="O72" s="187"/>
    </row>
    <row r="73" spans="1:15">
      <c r="A73" s="609"/>
      <c r="B73" s="199"/>
      <c r="C73" s="200"/>
      <c r="D73" s="212"/>
      <c r="E73" s="212"/>
      <c r="F73" s="610"/>
      <c r="H73" s="163"/>
      <c r="I73" s="164"/>
      <c r="M73" s="183"/>
      <c r="N73" s="184"/>
      <c r="O73" s="187"/>
    </row>
    <row r="74" spans="1:15">
      <c r="A74" s="587" t="s">
        <v>561</v>
      </c>
      <c r="B74" s="260" t="s">
        <v>269</v>
      </c>
      <c r="C74" s="209"/>
      <c r="D74" s="252"/>
      <c r="E74" s="252"/>
      <c r="F74" s="611"/>
      <c r="H74" s="163"/>
      <c r="I74" s="164"/>
      <c r="M74" s="183"/>
      <c r="N74" s="184"/>
      <c r="O74" s="187"/>
    </row>
    <row r="75" spans="1:15">
      <c r="A75" s="599"/>
      <c r="B75" s="201"/>
      <c r="C75" s="192"/>
      <c r="D75" s="211"/>
      <c r="E75" s="211"/>
      <c r="F75" s="597"/>
      <c r="H75" s="163"/>
      <c r="I75" s="164"/>
      <c r="M75" s="183"/>
      <c r="N75" s="184"/>
      <c r="O75" s="187"/>
    </row>
    <row r="76" spans="1:15" ht="106.5" customHeight="1">
      <c r="A76" s="606" t="s">
        <v>270</v>
      </c>
      <c r="B76" s="231" t="s">
        <v>559</v>
      </c>
      <c r="C76" s="232"/>
      <c r="D76" s="233"/>
      <c r="E76" s="233"/>
      <c r="F76" s="608"/>
      <c r="H76" s="163"/>
      <c r="I76" s="164"/>
      <c r="L76" s="188"/>
      <c r="M76" s="198"/>
      <c r="N76" s="190"/>
      <c r="O76" s="202"/>
    </row>
    <row r="77" spans="1:15" ht="14.25" customHeight="1">
      <c r="A77" s="592"/>
      <c r="B77" s="234" t="s">
        <v>396</v>
      </c>
      <c r="C77" s="227" t="s">
        <v>233</v>
      </c>
      <c r="D77" s="228">
        <v>55</v>
      </c>
      <c r="E77" s="228"/>
      <c r="F77" s="593"/>
      <c r="H77" s="163"/>
      <c r="I77" s="164"/>
      <c r="M77" s="183"/>
      <c r="N77" s="184"/>
      <c r="O77" s="187"/>
    </row>
    <row r="78" spans="1:15" ht="14.25" customHeight="1">
      <c r="A78" s="592"/>
      <c r="B78" s="234" t="s">
        <v>397</v>
      </c>
      <c r="C78" s="227" t="s">
        <v>233</v>
      </c>
      <c r="D78" s="228">
        <v>50</v>
      </c>
      <c r="E78" s="228"/>
      <c r="F78" s="593"/>
      <c r="H78" s="163"/>
      <c r="I78" s="164"/>
      <c r="M78" s="183"/>
      <c r="N78" s="184"/>
      <c r="O78" s="187"/>
    </row>
    <row r="79" spans="1:15">
      <c r="A79" s="592"/>
      <c r="B79" s="234" t="s">
        <v>398</v>
      </c>
      <c r="C79" s="227" t="s">
        <v>233</v>
      </c>
      <c r="D79" s="228">
        <v>36</v>
      </c>
      <c r="E79" s="228"/>
      <c r="F79" s="593"/>
      <c r="H79" s="163"/>
      <c r="I79" s="164"/>
      <c r="M79" s="183"/>
      <c r="N79" s="184"/>
      <c r="O79" s="187"/>
    </row>
    <row r="80" spans="1:15">
      <c r="A80" s="590"/>
      <c r="B80" s="230"/>
      <c r="C80" s="224"/>
      <c r="D80" s="225"/>
      <c r="E80" s="225"/>
      <c r="F80" s="594"/>
      <c r="H80" s="163"/>
      <c r="I80" s="164"/>
      <c r="M80" s="183"/>
      <c r="N80" s="184"/>
      <c r="O80" s="187"/>
    </row>
    <row r="81" spans="1:15" ht="69.75" customHeight="1">
      <c r="A81" s="592" t="s">
        <v>271</v>
      </c>
      <c r="B81" s="229" t="s">
        <v>560</v>
      </c>
      <c r="C81" s="227" t="s">
        <v>10</v>
      </c>
      <c r="D81" s="228">
        <v>7</v>
      </c>
      <c r="E81" s="228"/>
      <c r="F81" s="593"/>
      <c r="H81" s="163"/>
      <c r="I81" s="164"/>
      <c r="M81" s="183"/>
      <c r="N81" s="184"/>
      <c r="O81" s="187"/>
    </row>
    <row r="82" spans="1:15">
      <c r="A82" s="590"/>
      <c r="B82" s="230"/>
      <c r="C82" s="224"/>
      <c r="D82" s="225"/>
      <c r="E82" s="225"/>
      <c r="F82" s="594"/>
      <c r="H82" s="163"/>
      <c r="I82" s="164"/>
      <c r="M82" s="183"/>
      <c r="N82" s="184"/>
      <c r="O82" s="187"/>
    </row>
    <row r="83" spans="1:15" ht="70.5" customHeight="1">
      <c r="A83" s="590" t="s">
        <v>272</v>
      </c>
      <c r="B83" s="223" t="s">
        <v>273</v>
      </c>
      <c r="C83" s="224"/>
      <c r="D83" s="225"/>
      <c r="E83" s="225"/>
      <c r="F83" s="594"/>
      <c r="H83" s="163"/>
      <c r="I83" s="164"/>
      <c r="M83" s="183"/>
      <c r="N83" s="184"/>
      <c r="O83" s="187"/>
    </row>
    <row r="84" spans="1:15">
      <c r="A84" s="592"/>
      <c r="B84" s="234" t="s">
        <v>274</v>
      </c>
      <c r="C84" s="227" t="s">
        <v>10</v>
      </c>
      <c r="D84" s="228">
        <v>3</v>
      </c>
      <c r="E84" s="228"/>
      <c r="F84" s="593"/>
      <c r="H84" s="163"/>
      <c r="I84" s="164"/>
      <c r="M84" s="183"/>
      <c r="N84" s="184"/>
      <c r="O84" s="187"/>
    </row>
    <row r="85" spans="1:15">
      <c r="A85" s="590"/>
      <c r="B85" s="230"/>
      <c r="C85" s="224"/>
      <c r="D85" s="225"/>
      <c r="E85" s="225"/>
      <c r="F85" s="591"/>
      <c r="H85" s="163"/>
      <c r="I85" s="164"/>
      <c r="M85" s="183"/>
      <c r="N85" s="184"/>
      <c r="O85" s="187"/>
    </row>
    <row r="86" spans="1:15" s="166" customFormat="1" ht="39" customHeight="1">
      <c r="A86" s="602" t="s">
        <v>275</v>
      </c>
      <c r="B86" s="245" t="s">
        <v>276</v>
      </c>
      <c r="C86" s="246" t="s">
        <v>233</v>
      </c>
      <c r="D86" s="247">
        <v>141</v>
      </c>
      <c r="E86" s="228"/>
      <c r="F86" s="593"/>
      <c r="H86" s="163"/>
      <c r="I86" s="164"/>
      <c r="J86" s="165"/>
      <c r="K86" s="163"/>
      <c r="M86" s="183"/>
      <c r="N86" s="184"/>
      <c r="O86" s="187"/>
    </row>
    <row r="87" spans="1:15">
      <c r="A87" s="581"/>
      <c r="B87" s="263"/>
      <c r="C87" s="243"/>
      <c r="D87" s="244"/>
      <c r="E87" s="244"/>
      <c r="F87" s="582"/>
      <c r="H87" s="163"/>
      <c r="I87" s="164"/>
      <c r="M87" s="183"/>
      <c r="N87" s="184"/>
      <c r="O87" s="187"/>
    </row>
    <row r="88" spans="1:15">
      <c r="A88" s="666" t="s">
        <v>277</v>
      </c>
      <c r="B88" s="667"/>
      <c r="C88" s="667"/>
      <c r="D88" s="667"/>
      <c r="E88" s="668"/>
      <c r="F88" s="595"/>
      <c r="H88" s="163"/>
      <c r="I88" s="164"/>
      <c r="M88" s="183"/>
      <c r="N88" s="184"/>
      <c r="O88" s="187"/>
    </row>
    <row r="89" spans="1:15">
      <c r="A89" s="599"/>
      <c r="B89" s="193"/>
      <c r="C89" s="192"/>
      <c r="D89" s="211"/>
      <c r="E89" s="211"/>
      <c r="F89" s="597"/>
      <c r="H89" s="163"/>
      <c r="I89" s="164"/>
      <c r="M89" s="183"/>
      <c r="N89" s="184"/>
      <c r="O89" s="187"/>
    </row>
    <row r="90" spans="1:15">
      <c r="A90" s="587" t="s">
        <v>562</v>
      </c>
      <c r="B90" s="259" t="s">
        <v>278</v>
      </c>
      <c r="C90" s="209"/>
      <c r="D90" s="252"/>
      <c r="E90" s="252"/>
      <c r="F90" s="611"/>
      <c r="H90" s="163"/>
      <c r="I90" s="164"/>
      <c r="M90" s="183"/>
      <c r="N90" s="184"/>
      <c r="O90" s="187"/>
    </row>
    <row r="91" spans="1:15">
      <c r="A91" s="599"/>
      <c r="B91" s="201"/>
      <c r="C91" s="192"/>
      <c r="D91" s="211"/>
      <c r="E91" s="211"/>
      <c r="F91" s="597"/>
      <c r="H91" s="163"/>
      <c r="I91" s="164"/>
      <c r="M91" s="183"/>
      <c r="N91" s="184"/>
      <c r="O91" s="187"/>
    </row>
    <row r="92" spans="1:15" ht="121.5" customHeight="1">
      <c r="A92" s="588" t="s">
        <v>279</v>
      </c>
      <c r="B92" s="254" t="s">
        <v>280</v>
      </c>
      <c r="C92" s="221" t="s">
        <v>10</v>
      </c>
      <c r="D92" s="222">
        <v>6</v>
      </c>
      <c r="E92" s="222"/>
      <c r="F92" s="589"/>
      <c r="H92" s="163"/>
      <c r="I92" s="164"/>
      <c r="M92" s="183"/>
      <c r="N92" s="184"/>
      <c r="O92" s="187"/>
    </row>
    <row r="93" spans="1:15">
      <c r="A93" s="590"/>
      <c r="B93" s="223"/>
      <c r="C93" s="224"/>
      <c r="D93" s="225"/>
      <c r="E93" s="225"/>
      <c r="F93" s="591"/>
      <c r="H93" s="163"/>
      <c r="I93" s="164"/>
      <c r="M93" s="183"/>
      <c r="N93" s="184"/>
      <c r="O93" s="187"/>
    </row>
    <row r="94" spans="1:15" ht="119.25" customHeight="1">
      <c r="A94" s="592" t="s">
        <v>281</v>
      </c>
      <c r="B94" s="255" t="s">
        <v>282</v>
      </c>
      <c r="C94" s="227" t="s">
        <v>10</v>
      </c>
      <c r="D94" s="228">
        <v>4</v>
      </c>
      <c r="E94" s="228"/>
      <c r="F94" s="593"/>
      <c r="H94" s="163"/>
      <c r="I94" s="164"/>
      <c r="M94" s="183"/>
      <c r="N94" s="184"/>
      <c r="O94" s="187"/>
    </row>
    <row r="95" spans="1:15">
      <c r="A95" s="590"/>
      <c r="B95" s="223"/>
      <c r="C95" s="224"/>
      <c r="D95" s="225"/>
      <c r="E95" s="225"/>
      <c r="F95" s="591"/>
      <c r="H95" s="163"/>
      <c r="I95" s="164"/>
      <c r="M95" s="183"/>
      <c r="N95" s="184"/>
      <c r="O95" s="187"/>
    </row>
    <row r="96" spans="1:15" ht="129.75" customHeight="1">
      <c r="A96" s="592" t="s">
        <v>283</v>
      </c>
      <c r="B96" s="226" t="s">
        <v>284</v>
      </c>
      <c r="C96" s="227" t="s">
        <v>10</v>
      </c>
      <c r="D96" s="228">
        <v>10</v>
      </c>
      <c r="E96" s="228"/>
      <c r="F96" s="593"/>
      <c r="H96" s="163"/>
      <c r="I96" s="164"/>
      <c r="M96" s="183"/>
      <c r="N96" s="184"/>
      <c r="O96" s="187"/>
    </row>
    <row r="97" spans="1:15">
      <c r="A97" s="590"/>
      <c r="B97" s="223"/>
      <c r="C97" s="224"/>
      <c r="D97" s="225"/>
      <c r="E97" s="225"/>
      <c r="F97" s="591"/>
      <c r="H97" s="163"/>
      <c r="I97" s="164"/>
      <c r="M97" s="183"/>
      <c r="N97" s="184"/>
      <c r="O97" s="187"/>
    </row>
    <row r="98" spans="1:15" ht="110.25" customHeight="1">
      <c r="A98" s="592" t="s">
        <v>285</v>
      </c>
      <c r="B98" s="255" t="s">
        <v>286</v>
      </c>
      <c r="C98" s="227" t="s">
        <v>10</v>
      </c>
      <c r="D98" s="228">
        <v>1</v>
      </c>
      <c r="E98" s="228"/>
      <c r="F98" s="593"/>
      <c r="H98" s="163"/>
      <c r="I98" s="164"/>
      <c r="M98" s="183"/>
      <c r="N98" s="184"/>
      <c r="O98" s="187"/>
    </row>
    <row r="99" spans="1:15" ht="18.75" customHeight="1">
      <c r="A99" s="590"/>
      <c r="B99" s="223"/>
      <c r="C99" s="224"/>
      <c r="D99" s="225"/>
      <c r="E99" s="225"/>
      <c r="F99" s="591"/>
      <c r="H99" s="163"/>
      <c r="I99" s="164"/>
      <c r="M99" s="183"/>
      <c r="N99" s="184"/>
      <c r="O99" s="187"/>
    </row>
    <row r="100" spans="1:15" ht="123.75" customHeight="1">
      <c r="A100" s="592" t="s">
        <v>287</v>
      </c>
      <c r="B100" s="226" t="s">
        <v>288</v>
      </c>
      <c r="C100" s="227" t="s">
        <v>10</v>
      </c>
      <c r="D100" s="228">
        <v>1</v>
      </c>
      <c r="E100" s="228"/>
      <c r="F100" s="593"/>
      <c r="H100" s="163"/>
      <c r="I100" s="164"/>
      <c r="M100" s="183"/>
      <c r="N100" s="184"/>
      <c r="O100" s="187"/>
    </row>
    <row r="101" spans="1:15" ht="16.5" customHeight="1">
      <c r="A101" s="590"/>
      <c r="B101" s="223"/>
      <c r="C101" s="224"/>
      <c r="D101" s="225"/>
      <c r="E101" s="225"/>
      <c r="F101" s="591"/>
      <c r="H101" s="163"/>
      <c r="I101" s="164"/>
      <c r="M101" s="183"/>
      <c r="N101" s="184"/>
      <c r="O101" s="187"/>
    </row>
    <row r="102" spans="1:15" ht="115.5" customHeight="1">
      <c r="A102" s="592" t="s">
        <v>289</v>
      </c>
      <c r="B102" s="255" t="s">
        <v>290</v>
      </c>
      <c r="C102" s="227" t="s">
        <v>10</v>
      </c>
      <c r="D102" s="228">
        <v>1</v>
      </c>
      <c r="E102" s="228"/>
      <c r="F102" s="593"/>
      <c r="H102" s="163"/>
      <c r="I102" s="164"/>
      <c r="M102" s="183"/>
      <c r="N102" s="184"/>
      <c r="O102" s="187"/>
    </row>
    <row r="103" spans="1:15" ht="16.5" customHeight="1">
      <c r="A103" s="590"/>
      <c r="B103" s="223"/>
      <c r="C103" s="224"/>
      <c r="D103" s="225"/>
      <c r="E103" s="225"/>
      <c r="F103" s="591"/>
      <c r="H103" s="163"/>
      <c r="I103" s="164"/>
      <c r="M103" s="183"/>
      <c r="N103" s="184"/>
      <c r="O103" s="187"/>
    </row>
    <row r="104" spans="1:15" ht="47.25" customHeight="1">
      <c r="A104" s="592" t="s">
        <v>291</v>
      </c>
      <c r="B104" s="226" t="s">
        <v>292</v>
      </c>
      <c r="C104" s="227" t="s">
        <v>10</v>
      </c>
      <c r="D104" s="228">
        <v>13</v>
      </c>
      <c r="E104" s="228"/>
      <c r="F104" s="593"/>
      <c r="H104" s="163"/>
      <c r="I104" s="164"/>
      <c r="M104" s="183"/>
      <c r="N104" s="184"/>
      <c r="O104" s="187"/>
    </row>
    <row r="105" spans="1:15">
      <c r="A105" s="590"/>
      <c r="B105" s="230"/>
      <c r="C105" s="224"/>
      <c r="D105" s="225"/>
      <c r="E105" s="225"/>
      <c r="F105" s="591"/>
      <c r="H105" s="163"/>
      <c r="I105" s="164"/>
      <c r="M105" s="183"/>
      <c r="N105" s="184"/>
      <c r="O105" s="187"/>
    </row>
    <row r="106" spans="1:15" ht="105" customHeight="1">
      <c r="A106" s="592" t="s">
        <v>293</v>
      </c>
      <c r="B106" s="226" t="s">
        <v>294</v>
      </c>
      <c r="C106" s="227" t="s">
        <v>10</v>
      </c>
      <c r="D106" s="228">
        <v>1</v>
      </c>
      <c r="E106" s="228"/>
      <c r="F106" s="593"/>
      <c r="H106" s="163"/>
      <c r="I106" s="164"/>
      <c r="M106" s="183"/>
      <c r="N106" s="184"/>
      <c r="O106" s="187"/>
    </row>
    <row r="107" spans="1:15">
      <c r="A107" s="590"/>
      <c r="B107" s="223"/>
      <c r="C107" s="224"/>
      <c r="D107" s="225"/>
      <c r="E107" s="225"/>
      <c r="F107" s="591"/>
      <c r="H107" s="163"/>
      <c r="I107" s="164"/>
      <c r="M107" s="183"/>
      <c r="N107" s="184"/>
      <c r="O107" s="187"/>
    </row>
    <row r="108" spans="1:15" ht="57.75" customHeight="1">
      <c r="A108" s="592" t="s">
        <v>295</v>
      </c>
      <c r="B108" s="226" t="s">
        <v>296</v>
      </c>
      <c r="C108" s="227" t="s">
        <v>10</v>
      </c>
      <c r="D108" s="228">
        <v>13</v>
      </c>
      <c r="E108" s="228"/>
      <c r="F108" s="593"/>
      <c r="H108" s="194"/>
      <c r="I108" s="195"/>
      <c r="J108" s="196"/>
      <c r="K108" s="194"/>
      <c r="L108" s="188"/>
      <c r="M108" s="198"/>
      <c r="N108" s="184"/>
      <c r="O108" s="187"/>
    </row>
    <row r="109" spans="1:15">
      <c r="A109" s="590"/>
      <c r="B109" s="223"/>
      <c r="C109" s="224"/>
      <c r="D109" s="225"/>
      <c r="E109" s="225"/>
      <c r="F109" s="591"/>
      <c r="H109" s="163"/>
      <c r="I109" s="164"/>
      <c r="M109" s="183"/>
      <c r="N109" s="184"/>
      <c r="O109" s="187"/>
    </row>
    <row r="110" spans="1:15" ht="73.5" customHeight="1">
      <c r="A110" s="590" t="s">
        <v>297</v>
      </c>
      <c r="B110" s="256" t="s">
        <v>298</v>
      </c>
      <c r="C110" s="224"/>
      <c r="D110" s="225"/>
      <c r="E110" s="225"/>
      <c r="F110" s="591"/>
      <c r="H110" s="194"/>
      <c r="I110" s="195"/>
      <c r="J110" s="196"/>
      <c r="K110" s="194"/>
      <c r="L110" s="188"/>
      <c r="M110" s="198"/>
      <c r="N110" s="184"/>
      <c r="O110" s="187"/>
    </row>
    <row r="111" spans="1:15">
      <c r="A111" s="592"/>
      <c r="B111" s="234" t="s">
        <v>299</v>
      </c>
      <c r="C111" s="227" t="s">
        <v>10</v>
      </c>
      <c r="D111" s="228">
        <v>11</v>
      </c>
      <c r="E111" s="228"/>
      <c r="F111" s="593"/>
      <c r="H111" s="163"/>
      <c r="I111" s="164"/>
      <c r="M111" s="183"/>
      <c r="N111" s="184"/>
      <c r="O111" s="187"/>
    </row>
    <row r="112" spans="1:15">
      <c r="A112" s="592"/>
      <c r="B112" s="234" t="s">
        <v>300</v>
      </c>
      <c r="C112" s="227" t="s">
        <v>10</v>
      </c>
      <c r="D112" s="228">
        <v>11</v>
      </c>
      <c r="E112" s="228"/>
      <c r="F112" s="593"/>
      <c r="H112" s="163"/>
      <c r="I112" s="164"/>
      <c r="M112" s="183"/>
      <c r="N112" s="184"/>
      <c r="O112" s="187"/>
    </row>
    <row r="113" spans="1:15">
      <c r="A113" s="590"/>
      <c r="B113" s="230" t="s">
        <v>301</v>
      </c>
      <c r="C113" s="224"/>
      <c r="D113" s="225"/>
      <c r="E113" s="225"/>
      <c r="F113" s="591"/>
      <c r="H113" s="163"/>
      <c r="I113" s="164"/>
      <c r="M113" s="183"/>
      <c r="N113" s="184"/>
      <c r="O113" s="187"/>
    </row>
    <row r="114" spans="1:15">
      <c r="A114" s="592"/>
      <c r="B114" s="234" t="s">
        <v>302</v>
      </c>
      <c r="C114" s="227" t="s">
        <v>10</v>
      </c>
      <c r="D114" s="228">
        <v>11</v>
      </c>
      <c r="E114" s="228"/>
      <c r="F114" s="593"/>
      <c r="H114" s="163"/>
      <c r="I114" s="164"/>
      <c r="M114" s="183"/>
      <c r="N114" s="184"/>
      <c r="O114" s="187"/>
    </row>
    <row r="115" spans="1:15">
      <c r="A115" s="581"/>
      <c r="B115" s="263"/>
      <c r="C115" s="243"/>
      <c r="D115" s="244"/>
      <c r="E115" s="244"/>
      <c r="F115" s="582"/>
      <c r="H115" s="163"/>
      <c r="I115" s="164"/>
      <c r="M115" s="183"/>
      <c r="N115" s="184"/>
      <c r="O115" s="187"/>
    </row>
    <row r="116" spans="1:15">
      <c r="A116" s="647" t="s">
        <v>303</v>
      </c>
      <c r="B116" s="648"/>
      <c r="C116" s="648"/>
      <c r="D116" s="648"/>
      <c r="E116" s="648"/>
      <c r="F116" s="595"/>
      <c r="H116" s="163"/>
      <c r="I116" s="164"/>
      <c r="M116" s="183"/>
      <c r="N116" s="184"/>
      <c r="O116" s="187"/>
    </row>
    <row r="117" spans="1:15" ht="16.5" thickBot="1">
      <c r="A117" s="612"/>
      <c r="B117" s="613"/>
      <c r="C117" s="614"/>
      <c r="D117" s="615"/>
      <c r="E117" s="615"/>
      <c r="F117" s="616"/>
      <c r="H117" s="163"/>
      <c r="I117" s="164"/>
      <c r="M117" s="183"/>
      <c r="N117" s="184"/>
      <c r="O117" s="187"/>
    </row>
  </sheetData>
  <mergeCells count="13">
    <mergeCell ref="A48:E48"/>
    <mergeCell ref="A72:E72"/>
    <mergeCell ref="A88:E88"/>
    <mergeCell ref="A116:E116"/>
    <mergeCell ref="L6:O6"/>
    <mergeCell ref="L5:O5"/>
    <mergeCell ref="L7:O7"/>
    <mergeCell ref="A25:E25"/>
    <mergeCell ref="B11:F11"/>
    <mergeCell ref="A1:F1"/>
    <mergeCell ref="A2:F2"/>
    <mergeCell ref="A4:F7"/>
    <mergeCell ref="A3:F3"/>
  </mergeCells>
  <printOptions horizontalCentered="1"/>
  <pageMargins left="0" right="0" top="0.43307086614173229" bottom="7.874015748031496E-2" header="0" footer="0"/>
  <pageSetup paperSize="9" scale="80" orientation="portrait" r:id="rId1"/>
  <headerFooter alignWithMargins="0"/>
  <rowBreaks count="4" manualBreakCount="4">
    <brk id="15" max="5" man="1"/>
    <brk id="54" max="6" man="1"/>
    <brk id="72" max="5" man="1"/>
    <brk id="9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10"/>
  <sheetViews>
    <sheetView view="pageBreakPreview" zoomScale="120" zoomScaleNormal="100" zoomScaleSheetLayoutView="120" workbookViewId="0">
      <selection activeCell="B33" sqref="B33"/>
    </sheetView>
  </sheetViews>
  <sheetFormatPr defaultRowHeight="12.75"/>
  <cols>
    <col min="1" max="1" width="15" customWidth="1"/>
    <col min="2" max="2" width="91.83203125" customWidth="1"/>
    <col min="3" max="3" width="21.33203125" customWidth="1"/>
  </cols>
  <sheetData>
    <row r="1" spans="1:3" s="2" customFormat="1" ht="20.25">
      <c r="A1" s="669" t="s">
        <v>615</v>
      </c>
      <c r="B1" s="669"/>
      <c r="C1" s="669"/>
    </row>
    <row r="2" spans="1:3" s="2" customFormat="1" ht="22.5">
      <c r="A2" s="672" t="s">
        <v>564</v>
      </c>
      <c r="B2" s="672"/>
      <c r="C2" s="672"/>
    </row>
    <row r="3" spans="1:3" s="2" customFormat="1" ht="16.5" customHeight="1">
      <c r="A3" s="257"/>
      <c r="B3" s="258"/>
      <c r="C3" s="265"/>
    </row>
    <row r="4" spans="1:3" s="4" customFormat="1" ht="15.75">
      <c r="A4" s="205" t="s">
        <v>551</v>
      </c>
      <c r="B4" s="268" t="str">
        <f>ViK!B11</f>
        <v>GRAĐEVINSKI RADOVI</v>
      </c>
      <c r="C4" s="261"/>
    </row>
    <row r="5" spans="1:3" s="4" customFormat="1" ht="15.75">
      <c r="A5" s="205" t="s">
        <v>557</v>
      </c>
      <c r="B5" s="268" t="str">
        <f>ViK!B27</f>
        <v>SANITARNA VODOVODNA MREŽA</v>
      </c>
      <c r="C5" s="261"/>
    </row>
    <row r="6" spans="1:3" s="4" customFormat="1" ht="15.75">
      <c r="A6" s="205" t="s">
        <v>558</v>
      </c>
      <c r="B6" s="268" t="str">
        <f>ViK!B50</f>
        <v xml:space="preserve"> HIDRANTSKA MREŽA</v>
      </c>
      <c r="C6" s="261"/>
    </row>
    <row r="7" spans="1:3" s="4" customFormat="1" ht="15.75">
      <c r="A7" s="205" t="s">
        <v>561</v>
      </c>
      <c r="B7" s="268" t="str">
        <f>ViK!B74</f>
        <v>KANALIZACIONA MREŽA</v>
      </c>
      <c r="C7" s="261"/>
    </row>
    <row r="8" spans="1:3" s="4" customFormat="1" ht="15.75">
      <c r="A8" s="205" t="s">
        <v>562</v>
      </c>
      <c r="B8" s="268" t="str">
        <f>ViK!B90</f>
        <v>SANITARIJA</v>
      </c>
      <c r="C8" s="261"/>
    </row>
    <row r="9" spans="1:3" s="4" customFormat="1" ht="15.75">
      <c r="A9" s="266"/>
      <c r="B9" s="5"/>
      <c r="C9" s="267"/>
    </row>
    <row r="10" spans="1:3" s="4" customFormat="1" ht="15.75">
      <c r="A10" s="670" t="s">
        <v>566</v>
      </c>
      <c r="B10" s="671"/>
      <c r="C10" s="213"/>
    </row>
  </sheetData>
  <mergeCells count="3">
    <mergeCell ref="A1:C1"/>
    <mergeCell ref="A10:B10"/>
    <mergeCell ref="A2:C2"/>
  </mergeCells>
  <printOptions horizontalCentered="1"/>
  <pageMargins left="0.70866141732283472" right="0.70866141732283472" top="1.3385826771653544" bottom="0.74803149606299213" header="0.31496062992125984" footer="0.31496062992125984"/>
  <pageSetup paperSize="9" scale="11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124"/>
  <sheetViews>
    <sheetView view="pageBreakPreview" topLeftCell="A58" zoomScale="80" zoomScaleNormal="80" zoomScaleSheetLayoutView="80" workbookViewId="0">
      <selection activeCell="Q6" sqref="Q6"/>
    </sheetView>
  </sheetViews>
  <sheetFormatPr defaultRowHeight="15.75"/>
  <cols>
    <col min="1" max="1" width="7.5" style="328" customWidth="1"/>
    <col min="2" max="2" width="7" style="307" customWidth="1"/>
    <col min="3" max="3" width="7" style="329" customWidth="1"/>
    <col min="4" max="4" width="3.5" style="330" customWidth="1"/>
    <col min="5" max="5" width="11.5" style="331" customWidth="1"/>
    <col min="6" max="6" width="3.5" style="330" customWidth="1"/>
    <col min="7" max="7" width="8.1640625" style="331" customWidth="1"/>
    <col min="8" max="8" width="3.5" style="330" customWidth="1"/>
    <col min="9" max="9" width="28.5" style="331" customWidth="1"/>
    <col min="10" max="10" width="9.1640625" style="339" customWidth="1"/>
    <col min="11" max="11" width="13.6640625" style="302" customWidth="1"/>
    <col min="12" max="12" width="15.83203125" style="302" customWidth="1"/>
    <col min="13" max="13" width="20.1640625" style="302" customWidth="1"/>
    <col min="14" max="16" width="11.83203125" style="350" customWidth="1"/>
    <col min="17" max="17" width="37.6640625" style="303" customWidth="1"/>
    <col min="18" max="18" width="68.33203125" style="306" customWidth="1"/>
    <col min="19" max="19" width="37.83203125" style="306" customWidth="1"/>
    <col min="20" max="20" width="1" style="306" customWidth="1"/>
    <col min="21" max="21" width="27.5" style="306" customWidth="1"/>
    <col min="22" max="25" width="9.33203125" style="306"/>
    <col min="26" max="16384" width="9.33203125" style="307"/>
  </cols>
  <sheetData>
    <row r="1" spans="1:25" s="191" customFormat="1" ht="20.25" customHeight="1">
      <c r="A1" s="673" t="s">
        <v>615</v>
      </c>
      <c r="B1" s="674"/>
      <c r="C1" s="674"/>
      <c r="D1" s="674"/>
      <c r="E1" s="674"/>
      <c r="F1" s="674"/>
      <c r="G1" s="674"/>
      <c r="H1" s="674"/>
      <c r="I1" s="674"/>
      <c r="J1" s="674"/>
      <c r="K1" s="674"/>
      <c r="L1" s="674"/>
      <c r="M1" s="675"/>
    </row>
    <row r="2" spans="1:25" s="191" customFormat="1" ht="21.75" customHeight="1">
      <c r="A2" s="688" t="s">
        <v>616</v>
      </c>
      <c r="B2" s="689"/>
      <c r="C2" s="689"/>
      <c r="D2" s="689"/>
      <c r="E2" s="689"/>
      <c r="F2" s="689"/>
      <c r="G2" s="689"/>
      <c r="H2" s="689"/>
      <c r="I2" s="689"/>
      <c r="J2" s="689"/>
      <c r="K2" s="689"/>
      <c r="L2" s="689"/>
      <c r="M2" s="690"/>
    </row>
    <row r="3" spans="1:25" s="191" customFormat="1" ht="20.25" customHeight="1">
      <c r="A3" s="691" t="s">
        <v>619</v>
      </c>
      <c r="B3" s="692"/>
      <c r="C3" s="692"/>
      <c r="D3" s="692"/>
      <c r="E3" s="692"/>
      <c r="F3" s="692"/>
      <c r="G3" s="692"/>
      <c r="H3" s="692"/>
      <c r="I3" s="692"/>
      <c r="J3" s="692"/>
      <c r="K3" s="692"/>
      <c r="L3" s="692"/>
      <c r="M3" s="693"/>
    </row>
    <row r="4" spans="1:25" ht="13.5" customHeight="1">
      <c r="A4" s="510"/>
      <c r="B4" s="299"/>
      <c r="C4" s="299"/>
      <c r="D4" s="299"/>
      <c r="E4" s="299"/>
      <c r="F4" s="299"/>
      <c r="G4" s="299"/>
      <c r="H4" s="299"/>
      <c r="I4" s="299"/>
      <c r="J4" s="300"/>
      <c r="K4" s="301"/>
      <c r="L4" s="301"/>
      <c r="M4" s="511"/>
      <c r="N4" s="303"/>
      <c r="O4" s="304"/>
      <c r="P4" s="305"/>
    </row>
    <row r="5" spans="1:25" ht="138" customHeight="1">
      <c r="A5" s="694" t="s">
        <v>305</v>
      </c>
      <c r="B5" s="695"/>
      <c r="C5" s="695"/>
      <c r="D5" s="695"/>
      <c r="E5" s="695"/>
      <c r="F5" s="695"/>
      <c r="G5" s="695"/>
      <c r="H5" s="695"/>
      <c r="I5" s="695"/>
      <c r="J5" s="695"/>
      <c r="K5" s="695"/>
      <c r="L5" s="695"/>
      <c r="M5" s="696"/>
      <c r="N5" s="303"/>
      <c r="O5" s="304"/>
      <c r="P5" s="305"/>
    </row>
    <row r="6" spans="1:25" s="181" customFormat="1" ht="38.25" customHeight="1">
      <c r="A6" s="657" t="s">
        <v>630</v>
      </c>
      <c r="B6" s="658"/>
      <c r="C6" s="658"/>
      <c r="D6" s="658"/>
      <c r="E6" s="658"/>
      <c r="F6" s="658"/>
      <c r="G6" s="658"/>
      <c r="H6" s="658"/>
      <c r="I6" s="658"/>
      <c r="J6" s="658"/>
      <c r="K6" s="658"/>
      <c r="L6" s="658"/>
      <c r="M6" s="659"/>
      <c r="N6" s="178"/>
      <c r="O6" s="179"/>
      <c r="P6" s="180"/>
      <c r="Q6" s="178"/>
      <c r="R6" s="308"/>
      <c r="S6" s="294"/>
      <c r="T6" s="298"/>
      <c r="U6" s="298"/>
      <c r="V6" s="298"/>
      <c r="W6" s="298"/>
      <c r="X6" s="298"/>
      <c r="Y6" s="298"/>
    </row>
    <row r="7" spans="1:25" s="177" customFormat="1" ht="75" customHeight="1">
      <c r="A7" s="657"/>
      <c r="B7" s="658"/>
      <c r="C7" s="658"/>
      <c r="D7" s="658"/>
      <c r="E7" s="658"/>
      <c r="F7" s="658"/>
      <c r="G7" s="658"/>
      <c r="H7" s="658"/>
      <c r="I7" s="658"/>
      <c r="J7" s="658"/>
      <c r="K7" s="658"/>
      <c r="L7" s="658"/>
      <c r="M7" s="659"/>
      <c r="N7" s="174"/>
      <c r="O7" s="175"/>
      <c r="P7" s="176"/>
      <c r="Q7" s="174"/>
      <c r="R7" s="646"/>
      <c r="S7" s="646"/>
      <c r="T7" s="646"/>
      <c r="U7" s="646"/>
      <c r="V7" s="295"/>
      <c r="W7" s="295"/>
      <c r="X7" s="295"/>
      <c r="Y7" s="295"/>
    </row>
    <row r="8" spans="1:25" s="177" customFormat="1" ht="75" customHeight="1">
      <c r="A8" s="657"/>
      <c r="B8" s="658"/>
      <c r="C8" s="658"/>
      <c r="D8" s="658"/>
      <c r="E8" s="658"/>
      <c r="F8" s="658"/>
      <c r="G8" s="658"/>
      <c r="H8" s="658"/>
      <c r="I8" s="658"/>
      <c r="J8" s="658"/>
      <c r="K8" s="658"/>
      <c r="L8" s="658"/>
      <c r="M8" s="659"/>
      <c r="N8" s="174"/>
      <c r="O8" s="175"/>
      <c r="P8" s="176"/>
      <c r="Q8" s="174"/>
      <c r="R8" s="646"/>
      <c r="S8" s="646"/>
      <c r="T8" s="296"/>
      <c r="U8" s="296"/>
      <c r="V8" s="295"/>
      <c r="W8" s="295"/>
      <c r="X8" s="295"/>
      <c r="Y8" s="295"/>
    </row>
    <row r="9" spans="1:25" s="181" customFormat="1" ht="285.75" customHeight="1">
      <c r="A9" s="657"/>
      <c r="B9" s="658"/>
      <c r="C9" s="658"/>
      <c r="D9" s="658"/>
      <c r="E9" s="658"/>
      <c r="F9" s="658"/>
      <c r="G9" s="658"/>
      <c r="H9" s="658"/>
      <c r="I9" s="658"/>
      <c r="J9" s="658"/>
      <c r="K9" s="658"/>
      <c r="L9" s="658"/>
      <c r="M9" s="659"/>
      <c r="N9" s="178"/>
      <c r="O9" s="179"/>
      <c r="P9" s="180"/>
      <c r="Q9" s="178"/>
      <c r="R9" s="646"/>
      <c r="S9" s="646"/>
      <c r="T9" s="297"/>
      <c r="U9" s="297"/>
      <c r="V9" s="298"/>
      <c r="W9" s="298"/>
      <c r="X9" s="298"/>
      <c r="Y9" s="298"/>
    </row>
    <row r="10" spans="1:25" s="310" customFormat="1" ht="27" customHeight="1">
      <c r="A10" s="512" t="s">
        <v>3</v>
      </c>
      <c r="B10" s="697" t="s">
        <v>4</v>
      </c>
      <c r="C10" s="697"/>
      <c r="D10" s="697"/>
      <c r="E10" s="697"/>
      <c r="F10" s="697"/>
      <c r="G10" s="697"/>
      <c r="H10" s="697"/>
      <c r="I10" s="697"/>
      <c r="J10" s="309" t="s">
        <v>5</v>
      </c>
      <c r="K10" s="309" t="s">
        <v>6</v>
      </c>
      <c r="L10" s="309" t="s">
        <v>7</v>
      </c>
      <c r="M10" s="513" t="s">
        <v>8</v>
      </c>
    </row>
    <row r="11" spans="1:25" s="317" customFormat="1" ht="18.75" customHeight="1">
      <c r="A11" s="514" t="s">
        <v>597</v>
      </c>
      <c r="B11" s="685" t="s">
        <v>308</v>
      </c>
      <c r="C11" s="686"/>
      <c r="D11" s="686"/>
      <c r="E11" s="686"/>
      <c r="F11" s="686"/>
      <c r="G11" s="686"/>
      <c r="H11" s="686"/>
      <c r="I11" s="686"/>
      <c r="J11" s="686"/>
      <c r="K11" s="686"/>
      <c r="L11" s="686"/>
      <c r="M11" s="687"/>
      <c r="N11" s="311"/>
      <c r="O11" s="312"/>
      <c r="P11" s="313"/>
      <c r="Q11" s="311"/>
      <c r="R11" s="314"/>
      <c r="S11" s="315"/>
      <c r="T11" s="314"/>
      <c r="U11" s="316"/>
      <c r="V11" s="314"/>
      <c r="W11" s="314"/>
      <c r="X11" s="314"/>
      <c r="Y11" s="314"/>
    </row>
    <row r="12" spans="1:25" ht="13.5" customHeight="1">
      <c r="A12" s="515"/>
      <c r="B12" s="318"/>
      <c r="C12" s="318"/>
      <c r="D12" s="318"/>
      <c r="E12" s="318"/>
      <c r="F12" s="318"/>
      <c r="G12" s="318"/>
      <c r="H12" s="318"/>
      <c r="I12" s="319"/>
      <c r="J12" s="300"/>
      <c r="K12" s="301"/>
      <c r="L12" s="301"/>
      <c r="M12" s="511"/>
      <c r="N12" s="303"/>
      <c r="O12" s="304"/>
      <c r="P12" s="305"/>
      <c r="S12" s="320"/>
      <c r="U12" s="321"/>
    </row>
    <row r="13" spans="1:25" ht="88.5" customHeight="1">
      <c r="A13" s="516">
        <v>1</v>
      </c>
      <c r="B13" s="677" t="s">
        <v>309</v>
      </c>
      <c r="C13" s="677"/>
      <c r="D13" s="677"/>
      <c r="E13" s="677"/>
      <c r="F13" s="677"/>
      <c r="G13" s="677"/>
      <c r="H13" s="677"/>
      <c r="I13" s="677"/>
      <c r="J13" s="322" t="s">
        <v>307</v>
      </c>
      <c r="K13" s="323">
        <v>157</v>
      </c>
      <c r="L13" s="324"/>
      <c r="M13" s="517"/>
      <c r="N13" s="307"/>
      <c r="O13" s="304"/>
      <c r="P13" s="305"/>
      <c r="S13" s="320"/>
      <c r="U13" s="321"/>
    </row>
    <row r="14" spans="1:25" ht="87.75" customHeight="1">
      <c r="A14" s="518">
        <v>2</v>
      </c>
      <c r="B14" s="678" t="s">
        <v>310</v>
      </c>
      <c r="C14" s="678"/>
      <c r="D14" s="678"/>
      <c r="E14" s="678"/>
      <c r="F14" s="678"/>
      <c r="G14" s="678"/>
      <c r="H14" s="678"/>
      <c r="I14" s="678"/>
      <c r="J14" s="325" t="s">
        <v>307</v>
      </c>
      <c r="K14" s="326">
        <v>110</v>
      </c>
      <c r="L14" s="327"/>
      <c r="M14" s="519"/>
      <c r="N14" s="303"/>
      <c r="O14" s="304"/>
      <c r="P14" s="305"/>
      <c r="S14" s="320"/>
      <c r="U14" s="321"/>
    </row>
    <row r="15" spans="1:25" ht="87.75" customHeight="1">
      <c r="A15" s="518">
        <v>3</v>
      </c>
      <c r="B15" s="678" t="s">
        <v>311</v>
      </c>
      <c r="C15" s="678"/>
      <c r="D15" s="678"/>
      <c r="E15" s="678"/>
      <c r="F15" s="678"/>
      <c r="G15" s="678"/>
      <c r="H15" s="678"/>
      <c r="I15" s="678"/>
      <c r="J15" s="325" t="s">
        <v>307</v>
      </c>
      <c r="K15" s="326">
        <v>8</v>
      </c>
      <c r="L15" s="327"/>
      <c r="M15" s="519"/>
      <c r="N15" s="303"/>
      <c r="O15" s="304"/>
      <c r="P15" s="305"/>
      <c r="S15" s="320"/>
      <c r="U15" s="321"/>
    </row>
    <row r="16" spans="1:25" ht="79.5" customHeight="1">
      <c r="A16" s="518">
        <v>4</v>
      </c>
      <c r="B16" s="678" t="s">
        <v>312</v>
      </c>
      <c r="C16" s="678"/>
      <c r="D16" s="678"/>
      <c r="E16" s="678"/>
      <c r="F16" s="678"/>
      <c r="G16" s="678"/>
      <c r="H16" s="678"/>
      <c r="I16" s="678"/>
      <c r="J16" s="325" t="s">
        <v>307</v>
      </c>
      <c r="K16" s="326">
        <v>2</v>
      </c>
      <c r="L16" s="327"/>
      <c r="M16" s="519"/>
      <c r="N16" s="303"/>
      <c r="O16" s="304"/>
      <c r="P16" s="305"/>
      <c r="S16" s="320"/>
      <c r="U16" s="321"/>
    </row>
    <row r="17" spans="1:25" ht="79.5" customHeight="1">
      <c r="A17" s="518">
        <v>5</v>
      </c>
      <c r="B17" s="678" t="s">
        <v>313</v>
      </c>
      <c r="C17" s="678"/>
      <c r="D17" s="678"/>
      <c r="E17" s="678"/>
      <c r="F17" s="678"/>
      <c r="G17" s="678"/>
      <c r="H17" s="678"/>
      <c r="I17" s="678"/>
      <c r="J17" s="325" t="s">
        <v>307</v>
      </c>
      <c r="K17" s="326">
        <v>6</v>
      </c>
      <c r="L17" s="327"/>
      <c r="M17" s="519"/>
      <c r="N17" s="303"/>
      <c r="O17" s="304"/>
      <c r="P17" s="305"/>
      <c r="S17" s="320"/>
      <c r="U17" s="321"/>
    </row>
    <row r="18" spans="1:25" ht="13.5" customHeight="1">
      <c r="A18" s="520"/>
      <c r="B18" s="347"/>
      <c r="C18" s="521"/>
      <c r="D18" s="352"/>
      <c r="E18" s="351"/>
      <c r="F18" s="352"/>
      <c r="G18" s="351"/>
      <c r="H18" s="352"/>
      <c r="I18" s="347"/>
      <c r="J18" s="352"/>
      <c r="K18" s="301"/>
      <c r="L18" s="301"/>
      <c r="M18" s="511"/>
      <c r="N18" s="303"/>
      <c r="O18" s="304"/>
      <c r="P18" s="305"/>
      <c r="S18" s="320"/>
      <c r="U18" s="321"/>
    </row>
    <row r="19" spans="1:25" ht="18" customHeight="1">
      <c r="A19" s="679" t="s">
        <v>590</v>
      </c>
      <c r="B19" s="680"/>
      <c r="C19" s="680"/>
      <c r="D19" s="680"/>
      <c r="E19" s="680"/>
      <c r="F19" s="680"/>
      <c r="G19" s="680"/>
      <c r="H19" s="680"/>
      <c r="I19" s="680"/>
      <c r="J19" s="680"/>
      <c r="K19" s="680"/>
      <c r="L19" s="681"/>
      <c r="M19" s="522"/>
      <c r="N19" s="303"/>
      <c r="O19" s="304"/>
      <c r="P19" s="305"/>
      <c r="S19" s="320"/>
      <c r="U19" s="321"/>
    </row>
    <row r="20" spans="1:25" ht="13.5" customHeight="1">
      <c r="A20" s="510"/>
      <c r="B20" s="318"/>
      <c r="C20" s="318"/>
      <c r="D20" s="318"/>
      <c r="E20" s="318"/>
      <c r="F20" s="318"/>
      <c r="G20" s="318"/>
      <c r="H20" s="318"/>
      <c r="I20" s="319"/>
      <c r="J20" s="300"/>
      <c r="K20" s="301"/>
      <c r="L20" s="301"/>
      <c r="M20" s="511"/>
      <c r="N20" s="303"/>
      <c r="O20" s="304"/>
      <c r="P20" s="305"/>
      <c r="S20" s="320"/>
      <c r="U20" s="321"/>
    </row>
    <row r="21" spans="1:25" ht="18.75" customHeight="1">
      <c r="A21" s="523" t="s">
        <v>598</v>
      </c>
      <c r="B21" s="682" t="s">
        <v>314</v>
      </c>
      <c r="C21" s="683"/>
      <c r="D21" s="683"/>
      <c r="E21" s="683"/>
      <c r="F21" s="683"/>
      <c r="G21" s="683"/>
      <c r="H21" s="683"/>
      <c r="I21" s="683"/>
      <c r="J21" s="683"/>
      <c r="K21" s="683"/>
      <c r="L21" s="683"/>
      <c r="M21" s="684"/>
      <c r="N21" s="303"/>
      <c r="O21" s="304"/>
      <c r="P21" s="305"/>
      <c r="S21" s="320"/>
      <c r="U21" s="321"/>
    </row>
    <row r="22" spans="1:25" ht="13.5" customHeight="1">
      <c r="A22" s="515"/>
      <c r="B22" s="318"/>
      <c r="C22" s="318"/>
      <c r="D22" s="318"/>
      <c r="E22" s="318"/>
      <c r="F22" s="318"/>
      <c r="G22" s="318"/>
      <c r="H22" s="318"/>
      <c r="I22" s="319"/>
      <c r="J22" s="300"/>
      <c r="K22" s="301"/>
      <c r="L22" s="301"/>
      <c r="M22" s="511"/>
      <c r="N22" s="303"/>
      <c r="O22" s="304"/>
      <c r="P22" s="305"/>
      <c r="S22" s="320"/>
      <c r="U22" s="321"/>
    </row>
    <row r="23" spans="1:25" ht="197.25" customHeight="1">
      <c r="A23" s="516">
        <v>1</v>
      </c>
      <c r="B23" s="677" t="s">
        <v>315</v>
      </c>
      <c r="C23" s="677"/>
      <c r="D23" s="677"/>
      <c r="E23" s="677"/>
      <c r="F23" s="677"/>
      <c r="G23" s="677"/>
      <c r="H23" s="677"/>
      <c r="I23" s="677"/>
      <c r="J23" s="332" t="s">
        <v>307</v>
      </c>
      <c r="K23" s="333">
        <v>119</v>
      </c>
      <c r="L23" s="324"/>
      <c r="M23" s="517"/>
      <c r="N23" s="194"/>
      <c r="O23" s="195"/>
      <c r="P23" s="196"/>
      <c r="Q23" s="194"/>
      <c r="R23" s="334"/>
      <c r="S23" s="335"/>
      <c r="T23" s="334"/>
      <c r="U23" s="336"/>
      <c r="V23" s="334"/>
      <c r="W23" s="334"/>
      <c r="X23" s="334"/>
      <c r="Y23" s="334"/>
    </row>
    <row r="24" spans="1:25" ht="144.75" customHeight="1">
      <c r="A24" s="518">
        <v>2</v>
      </c>
      <c r="B24" s="678" t="s">
        <v>316</v>
      </c>
      <c r="C24" s="678"/>
      <c r="D24" s="678"/>
      <c r="E24" s="678"/>
      <c r="F24" s="678"/>
      <c r="G24" s="678"/>
      <c r="H24" s="678"/>
      <c r="I24" s="678"/>
      <c r="J24" s="337" t="s">
        <v>307</v>
      </c>
      <c r="K24" s="338">
        <v>25</v>
      </c>
      <c r="L24" s="327"/>
      <c r="M24" s="519"/>
      <c r="N24" s="194"/>
      <c r="O24" s="195"/>
      <c r="P24" s="196"/>
      <c r="Q24" s="194"/>
      <c r="R24" s="334"/>
      <c r="S24" s="335"/>
      <c r="T24" s="334"/>
      <c r="U24" s="336"/>
      <c r="V24" s="334"/>
      <c r="W24" s="334"/>
      <c r="X24" s="334"/>
      <c r="Y24" s="334"/>
    </row>
    <row r="25" spans="1:25" ht="141.75" customHeight="1">
      <c r="A25" s="518">
        <v>3</v>
      </c>
      <c r="B25" s="676" t="s">
        <v>317</v>
      </c>
      <c r="C25" s="676"/>
      <c r="D25" s="676"/>
      <c r="E25" s="676"/>
      <c r="F25" s="676"/>
      <c r="G25" s="676"/>
      <c r="H25" s="676"/>
      <c r="I25" s="676"/>
      <c r="J25" s="337" t="s">
        <v>307</v>
      </c>
      <c r="K25" s="338">
        <v>10</v>
      </c>
      <c r="L25" s="327"/>
      <c r="M25" s="519"/>
      <c r="N25" s="194"/>
      <c r="O25" s="195"/>
      <c r="P25" s="196"/>
      <c r="Q25" s="194"/>
      <c r="R25" s="334"/>
      <c r="S25" s="335"/>
      <c r="T25" s="334"/>
      <c r="U25" s="336"/>
      <c r="V25" s="334"/>
      <c r="W25" s="334"/>
      <c r="X25" s="334"/>
      <c r="Y25" s="334"/>
    </row>
    <row r="26" spans="1:25" ht="13.5" customHeight="1">
      <c r="A26" s="520"/>
      <c r="B26" s="347"/>
      <c r="C26" s="521"/>
      <c r="D26" s="352"/>
      <c r="E26" s="351"/>
      <c r="F26" s="352"/>
      <c r="G26" s="351"/>
      <c r="H26" s="352"/>
      <c r="I26" s="347"/>
      <c r="J26" s="347"/>
      <c r="K26" s="347"/>
      <c r="L26" s="347"/>
      <c r="M26" s="511"/>
      <c r="N26" s="303"/>
      <c r="O26" s="304"/>
      <c r="P26" s="305"/>
      <c r="S26" s="320"/>
      <c r="U26" s="321"/>
    </row>
    <row r="27" spans="1:25" ht="17.25" customHeight="1">
      <c r="A27" s="679" t="s">
        <v>591</v>
      </c>
      <c r="B27" s="680"/>
      <c r="C27" s="680"/>
      <c r="D27" s="680"/>
      <c r="E27" s="680"/>
      <c r="F27" s="680"/>
      <c r="G27" s="680"/>
      <c r="H27" s="680"/>
      <c r="I27" s="680"/>
      <c r="J27" s="680"/>
      <c r="K27" s="680"/>
      <c r="L27" s="681"/>
      <c r="M27" s="522"/>
      <c r="N27" s="303"/>
      <c r="O27" s="304"/>
      <c r="P27" s="305"/>
      <c r="S27" s="320"/>
      <c r="U27" s="321"/>
    </row>
    <row r="28" spans="1:25" ht="13.5" customHeight="1">
      <c r="A28" s="510"/>
      <c r="B28" s="318"/>
      <c r="C28" s="318"/>
      <c r="D28" s="318"/>
      <c r="E28" s="318"/>
      <c r="F28" s="318"/>
      <c r="G28" s="318"/>
      <c r="H28" s="318"/>
      <c r="I28" s="319"/>
      <c r="J28" s="300"/>
      <c r="K28" s="301"/>
      <c r="L28" s="301"/>
      <c r="M28" s="511"/>
      <c r="N28" s="303"/>
      <c r="O28" s="304"/>
      <c r="P28" s="305"/>
      <c r="S28" s="320"/>
      <c r="U28" s="321"/>
    </row>
    <row r="29" spans="1:25" s="317" customFormat="1" ht="18.75" customHeight="1">
      <c r="A29" s="523" t="s">
        <v>599</v>
      </c>
      <c r="B29" s="701" t="s">
        <v>318</v>
      </c>
      <c r="C29" s="701"/>
      <c r="D29" s="701"/>
      <c r="E29" s="701"/>
      <c r="F29" s="701"/>
      <c r="G29" s="701"/>
      <c r="H29" s="701"/>
      <c r="I29" s="701"/>
      <c r="J29" s="701"/>
      <c r="K29" s="701"/>
      <c r="L29" s="701"/>
      <c r="M29" s="702"/>
      <c r="N29" s="311"/>
      <c r="O29" s="312"/>
      <c r="P29" s="313"/>
      <c r="Q29" s="311"/>
      <c r="R29" s="314"/>
      <c r="S29" s="315"/>
      <c r="T29" s="314"/>
      <c r="U29" s="316"/>
      <c r="V29" s="314"/>
      <c r="W29" s="314"/>
      <c r="X29" s="314"/>
      <c r="Y29" s="314"/>
    </row>
    <row r="30" spans="1:25" ht="7.5" customHeight="1">
      <c r="A30" s="520"/>
      <c r="B30" s="347"/>
      <c r="C30" s="521"/>
      <c r="D30" s="352"/>
      <c r="E30" s="351"/>
      <c r="F30" s="352"/>
      <c r="G30" s="351"/>
      <c r="H30" s="352"/>
      <c r="I30" s="524"/>
      <c r="J30" s="300"/>
      <c r="K30" s="525"/>
      <c r="L30" s="301"/>
      <c r="M30" s="511"/>
      <c r="N30" s="303"/>
      <c r="O30" s="304"/>
      <c r="P30" s="305"/>
      <c r="S30" s="320"/>
      <c r="U30" s="321"/>
    </row>
    <row r="31" spans="1:25" ht="64.5" customHeight="1">
      <c r="A31" s="526">
        <v>1</v>
      </c>
      <c r="B31" s="677" t="s">
        <v>319</v>
      </c>
      <c r="C31" s="677"/>
      <c r="D31" s="677"/>
      <c r="E31" s="677"/>
      <c r="F31" s="677"/>
      <c r="G31" s="677"/>
      <c r="H31" s="677"/>
      <c r="I31" s="677"/>
      <c r="J31" s="332" t="s">
        <v>307</v>
      </c>
      <c r="K31" s="333">
        <v>28</v>
      </c>
      <c r="L31" s="324"/>
      <c r="M31" s="517"/>
      <c r="N31" s="303"/>
      <c r="O31" s="304"/>
      <c r="P31" s="305"/>
      <c r="S31" s="320"/>
      <c r="U31" s="321"/>
    </row>
    <row r="32" spans="1:25" ht="193.5" customHeight="1">
      <c r="A32" s="527">
        <v>2</v>
      </c>
      <c r="B32" s="678" t="s">
        <v>320</v>
      </c>
      <c r="C32" s="678"/>
      <c r="D32" s="678"/>
      <c r="E32" s="678"/>
      <c r="F32" s="678"/>
      <c r="G32" s="678"/>
      <c r="H32" s="678"/>
      <c r="I32" s="678"/>
      <c r="J32" s="337" t="s">
        <v>307</v>
      </c>
      <c r="K32" s="338">
        <v>28</v>
      </c>
      <c r="L32" s="327"/>
      <c r="M32" s="519"/>
      <c r="N32" s="194"/>
      <c r="O32" s="195"/>
      <c r="P32" s="196"/>
      <c r="Q32" s="194"/>
      <c r="R32" s="334"/>
      <c r="S32" s="335"/>
      <c r="T32" s="334"/>
      <c r="U32" s="336"/>
      <c r="V32" s="334"/>
      <c r="W32" s="334"/>
      <c r="X32" s="334"/>
      <c r="Y32" s="334"/>
    </row>
    <row r="33" spans="1:25" ht="13.5" customHeight="1">
      <c r="A33" s="520"/>
      <c r="B33" s="347"/>
      <c r="C33" s="521"/>
      <c r="D33" s="352"/>
      <c r="E33" s="351"/>
      <c r="F33" s="352"/>
      <c r="G33" s="351"/>
      <c r="H33" s="352"/>
      <c r="I33" s="351"/>
      <c r="J33" s="349"/>
      <c r="K33" s="301"/>
      <c r="L33" s="301"/>
      <c r="M33" s="511"/>
      <c r="N33" s="303"/>
      <c r="O33" s="304"/>
      <c r="P33" s="305"/>
      <c r="S33" s="320"/>
      <c r="U33" s="321"/>
    </row>
    <row r="34" spans="1:25" ht="17.25" customHeight="1">
      <c r="A34" s="679" t="s">
        <v>592</v>
      </c>
      <c r="B34" s="680"/>
      <c r="C34" s="680"/>
      <c r="D34" s="680"/>
      <c r="E34" s="680"/>
      <c r="F34" s="680"/>
      <c r="G34" s="680"/>
      <c r="H34" s="680"/>
      <c r="I34" s="680"/>
      <c r="J34" s="680"/>
      <c r="K34" s="680"/>
      <c r="L34" s="681"/>
      <c r="M34" s="522"/>
      <c r="N34" s="303"/>
      <c r="O34" s="304"/>
      <c r="P34" s="305"/>
      <c r="S34" s="320"/>
      <c r="U34" s="321"/>
    </row>
    <row r="35" spans="1:25" ht="13.5" customHeight="1">
      <c r="A35" s="515"/>
      <c r="B35" s="318"/>
      <c r="C35" s="318"/>
      <c r="D35" s="318"/>
      <c r="E35" s="318"/>
      <c r="F35" s="318"/>
      <c r="G35" s="318"/>
      <c r="H35" s="318"/>
      <c r="I35" s="319"/>
      <c r="J35" s="300"/>
      <c r="K35" s="301"/>
      <c r="L35" s="301"/>
      <c r="M35" s="511"/>
      <c r="N35" s="303"/>
      <c r="O35" s="304"/>
      <c r="P35" s="305"/>
      <c r="S35" s="320"/>
      <c r="U35" s="321"/>
    </row>
    <row r="36" spans="1:25" ht="18.75" customHeight="1">
      <c r="A36" s="528" t="s">
        <v>600</v>
      </c>
      <c r="B36" s="703" t="s">
        <v>321</v>
      </c>
      <c r="C36" s="704"/>
      <c r="D36" s="704"/>
      <c r="E36" s="704"/>
      <c r="F36" s="704"/>
      <c r="G36" s="704"/>
      <c r="H36" s="704"/>
      <c r="I36" s="704"/>
      <c r="J36" s="704"/>
      <c r="K36" s="704"/>
      <c r="L36" s="704"/>
      <c r="M36" s="705"/>
      <c r="N36" s="303"/>
      <c r="O36" s="304"/>
      <c r="P36" s="305"/>
      <c r="S36" s="320"/>
      <c r="U36" s="321"/>
    </row>
    <row r="37" spans="1:25" ht="13.5" customHeight="1">
      <c r="A37" s="515"/>
      <c r="B37" s="318"/>
      <c r="C37" s="318"/>
      <c r="D37" s="318"/>
      <c r="E37" s="318"/>
      <c r="F37" s="318"/>
      <c r="G37" s="318"/>
      <c r="H37" s="318"/>
      <c r="I37" s="319"/>
      <c r="J37" s="300"/>
      <c r="K37" s="301"/>
      <c r="L37" s="301"/>
      <c r="M37" s="511"/>
      <c r="N37" s="303"/>
      <c r="O37" s="304"/>
      <c r="P37" s="305"/>
      <c r="S37" s="320"/>
      <c r="U37" s="321"/>
    </row>
    <row r="38" spans="1:25" ht="96" customHeight="1">
      <c r="A38" s="516">
        <v>1</v>
      </c>
      <c r="B38" s="677" t="s">
        <v>322</v>
      </c>
      <c r="C38" s="677"/>
      <c r="D38" s="677"/>
      <c r="E38" s="677"/>
      <c r="F38" s="677"/>
      <c r="G38" s="677"/>
      <c r="H38" s="677"/>
      <c r="I38" s="677"/>
      <c r="J38" s="332" t="s">
        <v>307</v>
      </c>
      <c r="K38" s="333">
        <v>3</v>
      </c>
      <c r="L38" s="324"/>
      <c r="M38" s="517"/>
      <c r="N38" s="303"/>
      <c r="O38" s="304"/>
      <c r="P38" s="305"/>
      <c r="S38" s="320"/>
      <c r="U38" s="321"/>
    </row>
    <row r="39" spans="1:25" ht="13.5" customHeight="1">
      <c r="A39" s="520"/>
      <c r="B39" s="347"/>
      <c r="C39" s="521"/>
      <c r="D39" s="352"/>
      <c r="E39" s="351"/>
      <c r="F39" s="352"/>
      <c r="G39" s="351"/>
      <c r="H39" s="352"/>
      <c r="I39" s="347"/>
      <c r="J39" s="347"/>
      <c r="K39" s="347"/>
      <c r="L39" s="347"/>
      <c r="M39" s="511"/>
      <c r="N39" s="303"/>
      <c r="O39" s="304"/>
      <c r="P39" s="305"/>
      <c r="S39" s="320"/>
      <c r="U39" s="321"/>
    </row>
    <row r="40" spans="1:25" ht="17.25" customHeight="1">
      <c r="A40" s="679" t="s">
        <v>593</v>
      </c>
      <c r="B40" s="680"/>
      <c r="C40" s="680"/>
      <c r="D40" s="680"/>
      <c r="E40" s="680"/>
      <c r="F40" s="680"/>
      <c r="G40" s="680"/>
      <c r="H40" s="680"/>
      <c r="I40" s="680"/>
      <c r="J40" s="680"/>
      <c r="K40" s="680"/>
      <c r="L40" s="681"/>
      <c r="M40" s="522"/>
      <c r="N40" s="303"/>
      <c r="O40" s="304"/>
      <c r="P40" s="305"/>
      <c r="S40" s="320"/>
      <c r="U40" s="321"/>
    </row>
    <row r="41" spans="1:25" ht="13.5" customHeight="1">
      <c r="A41" s="515"/>
      <c r="B41" s="318"/>
      <c r="C41" s="318"/>
      <c r="D41" s="318"/>
      <c r="E41" s="318"/>
      <c r="F41" s="318"/>
      <c r="G41" s="318"/>
      <c r="H41" s="318"/>
      <c r="I41" s="319"/>
      <c r="J41" s="300"/>
      <c r="K41" s="301"/>
      <c r="L41" s="340"/>
      <c r="M41" s="511"/>
      <c r="N41" s="303"/>
      <c r="O41" s="304"/>
      <c r="P41" s="305"/>
      <c r="S41" s="320"/>
      <c r="U41" s="321"/>
    </row>
    <row r="42" spans="1:25" s="347" customFormat="1" ht="21.75" customHeight="1">
      <c r="A42" s="523" t="s">
        <v>601</v>
      </c>
      <c r="B42" s="682" t="s">
        <v>323</v>
      </c>
      <c r="C42" s="683"/>
      <c r="D42" s="683"/>
      <c r="E42" s="683"/>
      <c r="F42" s="683"/>
      <c r="G42" s="683"/>
      <c r="H42" s="683"/>
      <c r="I42" s="683"/>
      <c r="J42" s="683"/>
      <c r="K42" s="683"/>
      <c r="L42" s="683"/>
      <c r="M42" s="684"/>
      <c r="N42" s="341"/>
      <c r="O42" s="342"/>
      <c r="P42" s="343"/>
      <c r="Q42" s="341"/>
      <c r="R42" s="344"/>
      <c r="S42" s="345"/>
      <c r="T42" s="344"/>
      <c r="U42" s="346"/>
      <c r="V42" s="344"/>
      <c r="W42" s="344"/>
      <c r="X42" s="344"/>
      <c r="Y42" s="344"/>
    </row>
    <row r="43" spans="1:25" ht="13.5" customHeight="1">
      <c r="A43" s="510"/>
      <c r="B43" s="299"/>
      <c r="C43" s="299"/>
      <c r="D43" s="299"/>
      <c r="E43" s="299"/>
      <c r="F43" s="299"/>
      <c r="G43" s="299"/>
      <c r="H43" s="299"/>
      <c r="I43" s="299"/>
      <c r="J43" s="300"/>
      <c r="K43" s="301"/>
      <c r="L43" s="301"/>
      <c r="M43" s="511"/>
      <c r="N43" s="303"/>
      <c r="O43" s="304"/>
      <c r="P43" s="305"/>
      <c r="S43" s="320"/>
      <c r="U43" s="321"/>
    </row>
    <row r="44" spans="1:25" ht="50.25" customHeight="1">
      <c r="A44" s="516">
        <v>1</v>
      </c>
      <c r="B44" s="706" t="s">
        <v>324</v>
      </c>
      <c r="C44" s="706"/>
      <c r="D44" s="706"/>
      <c r="E44" s="706"/>
      <c r="F44" s="706"/>
      <c r="G44" s="706"/>
      <c r="H44" s="706"/>
      <c r="I44" s="706"/>
      <c r="J44" s="332" t="s">
        <v>306</v>
      </c>
      <c r="K44" s="333">
        <v>600</v>
      </c>
      <c r="L44" s="324"/>
      <c r="M44" s="517"/>
      <c r="N44" s="303"/>
      <c r="O44" s="304"/>
      <c r="P44" s="305"/>
      <c r="S44" s="320"/>
      <c r="U44" s="321"/>
    </row>
    <row r="45" spans="1:25" ht="13.5" customHeight="1">
      <c r="A45" s="520"/>
      <c r="B45" s="347"/>
      <c r="C45" s="521"/>
      <c r="D45" s="352"/>
      <c r="E45" s="351"/>
      <c r="F45" s="352"/>
      <c r="G45" s="351"/>
      <c r="H45" s="352"/>
      <c r="I45" s="347"/>
      <c r="J45" s="347"/>
      <c r="K45" s="347"/>
      <c r="L45" s="347"/>
      <c r="M45" s="511"/>
      <c r="N45" s="303"/>
      <c r="O45" s="304"/>
      <c r="P45" s="305"/>
      <c r="S45" s="320"/>
      <c r="U45" s="321"/>
    </row>
    <row r="46" spans="1:25" ht="17.25" customHeight="1">
      <c r="A46" s="679" t="s">
        <v>594</v>
      </c>
      <c r="B46" s="680"/>
      <c r="C46" s="680"/>
      <c r="D46" s="680"/>
      <c r="E46" s="680"/>
      <c r="F46" s="680"/>
      <c r="G46" s="680"/>
      <c r="H46" s="680"/>
      <c r="I46" s="680"/>
      <c r="J46" s="680"/>
      <c r="K46" s="680"/>
      <c r="L46" s="681"/>
      <c r="M46" s="522"/>
      <c r="N46" s="303"/>
      <c r="O46" s="304"/>
      <c r="P46" s="305"/>
      <c r="S46" s="320"/>
      <c r="U46" s="321"/>
    </row>
    <row r="47" spans="1:25" ht="13.5" customHeight="1">
      <c r="A47" s="510"/>
      <c r="B47" s="299"/>
      <c r="C47" s="299"/>
      <c r="D47" s="299"/>
      <c r="E47" s="299"/>
      <c r="F47" s="299"/>
      <c r="G47" s="299"/>
      <c r="H47" s="299"/>
      <c r="I47" s="299"/>
      <c r="J47" s="300"/>
      <c r="K47" s="301"/>
      <c r="L47" s="301"/>
      <c r="M47" s="511"/>
      <c r="N47" s="303"/>
      <c r="O47" s="304"/>
      <c r="P47" s="305"/>
      <c r="S47" s="320"/>
      <c r="U47" s="321"/>
    </row>
    <row r="48" spans="1:25" s="317" customFormat="1" ht="23.25" customHeight="1">
      <c r="A48" s="523" t="s">
        <v>602</v>
      </c>
      <c r="B48" s="682" t="s">
        <v>325</v>
      </c>
      <c r="C48" s="683"/>
      <c r="D48" s="683"/>
      <c r="E48" s="683"/>
      <c r="F48" s="683"/>
      <c r="G48" s="683"/>
      <c r="H48" s="683"/>
      <c r="I48" s="683"/>
      <c r="J48" s="683"/>
      <c r="K48" s="683"/>
      <c r="L48" s="683"/>
      <c r="M48" s="684"/>
      <c r="N48" s="311"/>
      <c r="O48" s="312"/>
      <c r="P48" s="313"/>
      <c r="Q48" s="311"/>
      <c r="R48" s="314"/>
      <c r="S48" s="315"/>
      <c r="T48" s="314"/>
      <c r="U48" s="316"/>
      <c r="V48" s="314"/>
      <c r="W48" s="314"/>
      <c r="X48" s="314"/>
      <c r="Y48" s="314"/>
    </row>
    <row r="49" spans="1:25" ht="13.5" customHeight="1">
      <c r="A49" s="510"/>
      <c r="B49" s="299"/>
      <c r="C49" s="299"/>
      <c r="D49" s="299"/>
      <c r="E49" s="299"/>
      <c r="F49" s="299"/>
      <c r="G49" s="299"/>
      <c r="H49" s="299"/>
      <c r="I49" s="299"/>
      <c r="J49" s="300"/>
      <c r="K49" s="301"/>
      <c r="L49" s="301"/>
      <c r="M49" s="511"/>
      <c r="N49" s="303"/>
      <c r="O49" s="304"/>
      <c r="P49" s="305"/>
      <c r="S49" s="320"/>
      <c r="U49" s="321"/>
    </row>
    <row r="50" spans="1:25" ht="57.75" customHeight="1">
      <c r="A50" s="516">
        <v>1</v>
      </c>
      <c r="B50" s="677" t="s">
        <v>326</v>
      </c>
      <c r="C50" s="677"/>
      <c r="D50" s="677"/>
      <c r="E50" s="677"/>
      <c r="F50" s="677"/>
      <c r="G50" s="677"/>
      <c r="H50" s="677"/>
      <c r="I50" s="677"/>
      <c r="J50" s="332" t="s">
        <v>307</v>
      </c>
      <c r="K50" s="333">
        <v>1</v>
      </c>
      <c r="L50" s="324"/>
      <c r="M50" s="517"/>
      <c r="N50" s="194"/>
      <c r="O50" s="195"/>
      <c r="P50" s="196"/>
      <c r="Q50" s="194"/>
      <c r="R50" s="334"/>
      <c r="S50" s="335"/>
      <c r="T50" s="334"/>
      <c r="U50" s="336"/>
      <c r="V50" s="334"/>
      <c r="W50" s="334"/>
      <c r="X50" s="334"/>
      <c r="Y50" s="334"/>
    </row>
    <row r="51" spans="1:25" ht="42.75" customHeight="1">
      <c r="A51" s="518">
        <v>2</v>
      </c>
      <c r="B51" s="678" t="s">
        <v>327</v>
      </c>
      <c r="C51" s="678"/>
      <c r="D51" s="678"/>
      <c r="E51" s="678"/>
      <c r="F51" s="678"/>
      <c r="G51" s="678"/>
      <c r="H51" s="678"/>
      <c r="I51" s="678"/>
      <c r="J51" s="337" t="s">
        <v>307</v>
      </c>
      <c r="K51" s="338">
        <v>1</v>
      </c>
      <c r="L51" s="327"/>
      <c r="M51" s="519"/>
      <c r="N51" s="303"/>
      <c r="O51" s="304"/>
      <c r="P51" s="305"/>
      <c r="S51" s="320"/>
      <c r="U51" s="321"/>
    </row>
    <row r="52" spans="1:25" ht="81" customHeight="1">
      <c r="A52" s="518">
        <v>3</v>
      </c>
      <c r="B52" s="678" t="s">
        <v>328</v>
      </c>
      <c r="C52" s="678"/>
      <c r="D52" s="678"/>
      <c r="E52" s="678"/>
      <c r="F52" s="678"/>
      <c r="G52" s="678"/>
      <c r="H52" s="678"/>
      <c r="I52" s="678"/>
      <c r="J52" s="337" t="s">
        <v>10</v>
      </c>
      <c r="K52" s="338">
        <v>2</v>
      </c>
      <c r="L52" s="327"/>
      <c r="M52" s="519"/>
      <c r="N52" s="303"/>
      <c r="O52" s="304"/>
      <c r="P52" s="305"/>
      <c r="S52" s="320"/>
      <c r="U52" s="321"/>
    </row>
    <row r="53" spans="1:25" ht="33" customHeight="1">
      <c r="A53" s="518">
        <v>4</v>
      </c>
      <c r="B53" s="676" t="s">
        <v>329</v>
      </c>
      <c r="C53" s="676"/>
      <c r="D53" s="676"/>
      <c r="E53" s="676"/>
      <c r="F53" s="676"/>
      <c r="G53" s="676"/>
      <c r="H53" s="676"/>
      <c r="I53" s="676"/>
      <c r="J53" s="337" t="s">
        <v>307</v>
      </c>
      <c r="K53" s="338">
        <v>2</v>
      </c>
      <c r="L53" s="327"/>
      <c r="M53" s="519"/>
      <c r="N53" s="303"/>
      <c r="O53" s="304"/>
      <c r="P53" s="305"/>
      <c r="S53" s="320"/>
      <c r="U53" s="321"/>
    </row>
    <row r="54" spans="1:25" ht="41.25" customHeight="1">
      <c r="A54" s="518">
        <v>5</v>
      </c>
      <c r="B54" s="676" t="s">
        <v>330</v>
      </c>
      <c r="C54" s="676"/>
      <c r="D54" s="676"/>
      <c r="E54" s="676"/>
      <c r="F54" s="676"/>
      <c r="G54" s="676"/>
      <c r="H54" s="676"/>
      <c r="I54" s="676"/>
      <c r="J54" s="337" t="s">
        <v>307</v>
      </c>
      <c r="K54" s="338">
        <v>1</v>
      </c>
      <c r="L54" s="326"/>
      <c r="M54" s="519"/>
      <c r="N54" s="303"/>
      <c r="O54" s="304"/>
      <c r="P54" s="305"/>
      <c r="S54" s="320"/>
      <c r="U54" s="321"/>
    </row>
    <row r="55" spans="1:25" ht="27.75" customHeight="1">
      <c r="A55" s="518">
        <v>6</v>
      </c>
      <c r="B55" s="676" t="s">
        <v>331</v>
      </c>
      <c r="C55" s="676"/>
      <c r="D55" s="676"/>
      <c r="E55" s="676"/>
      <c r="F55" s="676"/>
      <c r="G55" s="676"/>
      <c r="H55" s="676"/>
      <c r="I55" s="676"/>
      <c r="J55" s="337" t="s">
        <v>307</v>
      </c>
      <c r="K55" s="338">
        <v>2</v>
      </c>
      <c r="L55" s="326"/>
      <c r="M55" s="519"/>
      <c r="N55" s="303"/>
      <c r="O55" s="304"/>
      <c r="P55" s="305"/>
      <c r="S55" s="320"/>
      <c r="U55" s="321"/>
    </row>
    <row r="56" spans="1:25" ht="26.25" customHeight="1">
      <c r="A56" s="518">
        <v>7</v>
      </c>
      <c r="B56" s="676" t="s">
        <v>332</v>
      </c>
      <c r="C56" s="676"/>
      <c r="D56" s="676"/>
      <c r="E56" s="676"/>
      <c r="F56" s="676"/>
      <c r="G56" s="676"/>
      <c r="H56" s="676"/>
      <c r="I56" s="676"/>
      <c r="J56" s="337" t="s">
        <v>307</v>
      </c>
      <c r="K56" s="338">
        <v>1</v>
      </c>
      <c r="L56" s="326"/>
      <c r="M56" s="519"/>
      <c r="N56" s="303"/>
      <c r="O56" s="304"/>
      <c r="P56" s="305"/>
      <c r="Q56" s="348"/>
      <c r="S56" s="320"/>
      <c r="U56" s="321"/>
    </row>
    <row r="57" spans="1:25" ht="13.5" customHeight="1">
      <c r="A57" s="520"/>
      <c r="B57" s="347"/>
      <c r="C57" s="521"/>
      <c r="D57" s="352"/>
      <c r="E57" s="351"/>
      <c r="F57" s="352"/>
      <c r="G57" s="351"/>
      <c r="H57" s="352"/>
      <c r="I57" s="351"/>
      <c r="J57" s="349"/>
      <c r="K57" s="301"/>
      <c r="L57" s="301"/>
      <c r="M57" s="511"/>
      <c r="N57" s="303"/>
      <c r="O57" s="304"/>
      <c r="P57" s="305"/>
      <c r="S57" s="320"/>
      <c r="U57" s="321"/>
    </row>
    <row r="58" spans="1:25" ht="18" customHeight="1">
      <c r="A58" s="679" t="s">
        <v>595</v>
      </c>
      <c r="B58" s="680"/>
      <c r="C58" s="680"/>
      <c r="D58" s="680"/>
      <c r="E58" s="680"/>
      <c r="F58" s="680"/>
      <c r="G58" s="680"/>
      <c r="H58" s="680"/>
      <c r="I58" s="680"/>
      <c r="J58" s="680"/>
      <c r="K58" s="680"/>
      <c r="L58" s="681"/>
      <c r="M58" s="522"/>
      <c r="N58" s="303"/>
      <c r="O58" s="304"/>
      <c r="P58" s="305"/>
      <c r="S58" s="320"/>
      <c r="U58" s="321"/>
    </row>
    <row r="59" spans="1:25" ht="13.5" customHeight="1">
      <c r="A59" s="520"/>
      <c r="B59" s="347"/>
      <c r="C59" s="521"/>
      <c r="D59" s="352"/>
      <c r="E59" s="351"/>
      <c r="F59" s="352"/>
      <c r="G59" s="351"/>
      <c r="H59" s="352"/>
      <c r="I59" s="524"/>
      <c r="J59" s="300"/>
      <c r="K59" s="301"/>
      <c r="L59" s="301"/>
      <c r="M59" s="511"/>
      <c r="N59" s="303"/>
      <c r="O59" s="304"/>
      <c r="P59" s="305"/>
      <c r="S59" s="320"/>
      <c r="U59" s="321"/>
    </row>
    <row r="60" spans="1:25" s="317" customFormat="1" ht="22.5" customHeight="1">
      <c r="A60" s="523" t="s">
        <v>603</v>
      </c>
      <c r="B60" s="682" t="s">
        <v>333</v>
      </c>
      <c r="C60" s="683"/>
      <c r="D60" s="683"/>
      <c r="E60" s="683"/>
      <c r="F60" s="683"/>
      <c r="G60" s="683"/>
      <c r="H60" s="683"/>
      <c r="I60" s="683"/>
      <c r="J60" s="683"/>
      <c r="K60" s="683"/>
      <c r="L60" s="683"/>
      <c r="M60" s="684"/>
      <c r="N60" s="311"/>
      <c r="O60" s="312"/>
      <c r="P60" s="313"/>
      <c r="Q60" s="311"/>
      <c r="R60" s="314"/>
      <c r="S60" s="315"/>
      <c r="T60" s="314"/>
      <c r="U60" s="316"/>
      <c r="V60" s="314"/>
      <c r="W60" s="314"/>
      <c r="X60" s="314"/>
      <c r="Y60" s="314"/>
    </row>
    <row r="61" spans="1:25" ht="15" customHeight="1">
      <c r="A61" s="510"/>
      <c r="B61" s="299"/>
      <c r="C61" s="299"/>
      <c r="D61" s="299"/>
      <c r="E61" s="299"/>
      <c r="F61" s="299"/>
      <c r="G61" s="299"/>
      <c r="H61" s="299"/>
      <c r="I61" s="299"/>
      <c r="J61" s="300"/>
      <c r="K61" s="301"/>
      <c r="L61" s="301"/>
      <c r="M61" s="511"/>
      <c r="N61" s="303"/>
      <c r="O61" s="304"/>
      <c r="P61" s="305"/>
      <c r="S61" s="320"/>
      <c r="U61" s="321"/>
    </row>
    <row r="62" spans="1:25" ht="27" customHeight="1">
      <c r="A62" s="526">
        <v>1</v>
      </c>
      <c r="B62" s="677" t="s">
        <v>334</v>
      </c>
      <c r="C62" s="677"/>
      <c r="D62" s="677"/>
      <c r="E62" s="677"/>
      <c r="F62" s="677"/>
      <c r="G62" s="677"/>
      <c r="H62" s="677"/>
      <c r="I62" s="677"/>
      <c r="J62" s="332" t="s">
        <v>307</v>
      </c>
      <c r="K62" s="333">
        <v>1</v>
      </c>
      <c r="L62" s="324"/>
      <c r="M62" s="517"/>
      <c r="N62" s="303"/>
      <c r="O62" s="304"/>
      <c r="P62" s="305"/>
      <c r="S62" s="320"/>
      <c r="U62" s="321"/>
    </row>
    <row r="63" spans="1:25" ht="15" customHeight="1">
      <c r="A63" s="520"/>
      <c r="B63" s="347"/>
      <c r="C63" s="521"/>
      <c r="D63" s="352"/>
      <c r="E63" s="351"/>
      <c r="F63" s="352"/>
      <c r="G63" s="351"/>
      <c r="H63" s="352"/>
      <c r="I63" s="347"/>
      <c r="J63" s="347"/>
      <c r="K63" s="347"/>
      <c r="L63" s="347"/>
      <c r="M63" s="511"/>
      <c r="N63" s="303"/>
      <c r="O63" s="304"/>
      <c r="P63" s="305"/>
      <c r="S63" s="320"/>
      <c r="U63" s="321"/>
    </row>
    <row r="64" spans="1:25" ht="17.25" customHeight="1">
      <c r="A64" s="679" t="s">
        <v>596</v>
      </c>
      <c r="B64" s="680"/>
      <c r="C64" s="680"/>
      <c r="D64" s="680"/>
      <c r="E64" s="680"/>
      <c r="F64" s="680"/>
      <c r="G64" s="680"/>
      <c r="H64" s="680"/>
      <c r="I64" s="680"/>
      <c r="J64" s="680"/>
      <c r="K64" s="680"/>
      <c r="L64" s="681"/>
      <c r="M64" s="522"/>
      <c r="N64" s="303"/>
      <c r="O64" s="304"/>
      <c r="P64" s="305"/>
      <c r="S64" s="320"/>
      <c r="U64" s="321"/>
    </row>
    <row r="65" spans="1:25" ht="15" customHeight="1">
      <c r="A65" s="520"/>
      <c r="B65" s="347"/>
      <c r="C65" s="521"/>
      <c r="D65" s="352"/>
      <c r="E65" s="351"/>
      <c r="F65" s="352"/>
      <c r="G65" s="351"/>
      <c r="H65" s="352"/>
      <c r="I65" s="351"/>
      <c r="J65" s="349"/>
      <c r="K65" s="301"/>
      <c r="L65" s="301"/>
      <c r="M65" s="511"/>
      <c r="N65" s="303"/>
      <c r="O65" s="304"/>
      <c r="P65" s="305"/>
      <c r="S65" s="320"/>
      <c r="U65" s="321"/>
    </row>
    <row r="66" spans="1:25" s="317" customFormat="1" ht="21.75" customHeight="1">
      <c r="A66" s="523" t="s">
        <v>604</v>
      </c>
      <c r="B66" s="683" t="s">
        <v>335</v>
      </c>
      <c r="C66" s="683"/>
      <c r="D66" s="683"/>
      <c r="E66" s="683"/>
      <c r="F66" s="683"/>
      <c r="G66" s="683"/>
      <c r="H66" s="683"/>
      <c r="I66" s="683"/>
      <c r="J66" s="683"/>
      <c r="K66" s="683"/>
      <c r="L66" s="683"/>
      <c r="M66" s="684"/>
      <c r="N66" s="311"/>
      <c r="O66" s="312"/>
      <c r="P66" s="313"/>
      <c r="Q66" s="311"/>
      <c r="R66" s="314"/>
      <c r="S66" s="315"/>
      <c r="T66" s="314"/>
      <c r="U66" s="316"/>
      <c r="V66" s="314"/>
      <c r="W66" s="314"/>
      <c r="X66" s="314"/>
      <c r="Y66" s="314"/>
    </row>
    <row r="67" spans="1:25" ht="15" customHeight="1">
      <c r="A67" s="515"/>
      <c r="B67" s="318"/>
      <c r="C67" s="318"/>
      <c r="D67" s="318"/>
      <c r="E67" s="318"/>
      <c r="F67" s="318"/>
      <c r="G67" s="318"/>
      <c r="H67" s="318"/>
      <c r="I67" s="319"/>
      <c r="J67" s="300"/>
      <c r="K67" s="301"/>
      <c r="L67" s="301"/>
      <c r="M67" s="511"/>
      <c r="N67" s="303"/>
      <c r="O67" s="304"/>
      <c r="P67" s="305"/>
      <c r="S67" s="320"/>
      <c r="U67" s="321"/>
    </row>
    <row r="68" spans="1:25" ht="30.75" customHeight="1">
      <c r="A68" s="526">
        <v>1</v>
      </c>
      <c r="B68" s="677" t="s">
        <v>336</v>
      </c>
      <c r="C68" s="677"/>
      <c r="D68" s="677"/>
      <c r="E68" s="677"/>
      <c r="F68" s="677"/>
      <c r="G68" s="677"/>
      <c r="H68" s="677"/>
      <c r="I68" s="677"/>
      <c r="J68" s="332" t="s">
        <v>307</v>
      </c>
      <c r="K68" s="333">
        <v>1</v>
      </c>
      <c r="L68" s="324"/>
      <c r="M68" s="517"/>
      <c r="N68" s="303"/>
      <c r="O68" s="304"/>
      <c r="P68" s="305"/>
      <c r="S68" s="320"/>
      <c r="U68" s="321"/>
    </row>
    <row r="69" spans="1:25" ht="45.75" customHeight="1">
      <c r="A69" s="527">
        <v>2</v>
      </c>
      <c r="B69" s="678" t="s">
        <v>337</v>
      </c>
      <c r="C69" s="678"/>
      <c r="D69" s="678"/>
      <c r="E69" s="678"/>
      <c r="F69" s="678"/>
      <c r="G69" s="678"/>
      <c r="H69" s="678"/>
      <c r="I69" s="678"/>
      <c r="J69" s="337" t="s">
        <v>338</v>
      </c>
      <c r="K69" s="338">
        <v>800</v>
      </c>
      <c r="L69" s="327"/>
      <c r="M69" s="519"/>
      <c r="N69" s="303"/>
      <c r="O69" s="304"/>
      <c r="P69" s="305"/>
      <c r="S69" s="320"/>
      <c r="U69" s="321"/>
    </row>
    <row r="70" spans="1:25" ht="33" customHeight="1">
      <c r="A70" s="527">
        <v>3</v>
      </c>
      <c r="B70" s="678" t="s">
        <v>339</v>
      </c>
      <c r="C70" s="678"/>
      <c r="D70" s="678"/>
      <c r="E70" s="678"/>
      <c r="F70" s="678"/>
      <c r="G70" s="678"/>
      <c r="H70" s="678"/>
      <c r="I70" s="678"/>
      <c r="J70" s="337" t="s">
        <v>10</v>
      </c>
      <c r="K70" s="338">
        <v>30</v>
      </c>
      <c r="L70" s="327"/>
      <c r="M70" s="519"/>
      <c r="N70" s="303"/>
      <c r="O70" s="304"/>
      <c r="P70" s="305"/>
      <c r="S70" s="320"/>
      <c r="U70" s="321"/>
    </row>
    <row r="71" spans="1:25" ht="29.25" customHeight="1">
      <c r="A71" s="527">
        <v>4</v>
      </c>
      <c r="B71" s="678" t="s">
        <v>340</v>
      </c>
      <c r="C71" s="678"/>
      <c r="D71" s="678"/>
      <c r="E71" s="678"/>
      <c r="F71" s="678"/>
      <c r="G71" s="678"/>
      <c r="H71" s="678"/>
      <c r="I71" s="678"/>
      <c r="J71" s="337" t="s">
        <v>10</v>
      </c>
      <c r="K71" s="338">
        <v>30</v>
      </c>
      <c r="L71" s="327"/>
      <c r="M71" s="519"/>
      <c r="N71" s="303"/>
      <c r="O71" s="304"/>
      <c r="P71" s="305"/>
      <c r="S71" s="320"/>
      <c r="U71" s="321"/>
    </row>
    <row r="72" spans="1:25" ht="33" customHeight="1">
      <c r="A72" s="527">
        <v>5</v>
      </c>
      <c r="B72" s="678" t="s">
        <v>341</v>
      </c>
      <c r="C72" s="678"/>
      <c r="D72" s="678"/>
      <c r="E72" s="678"/>
      <c r="F72" s="678"/>
      <c r="G72" s="678"/>
      <c r="H72" s="678"/>
      <c r="I72" s="678"/>
      <c r="J72" s="337" t="s">
        <v>10</v>
      </c>
      <c r="K72" s="338">
        <v>30</v>
      </c>
      <c r="L72" s="327"/>
      <c r="M72" s="519"/>
      <c r="N72" s="303"/>
      <c r="O72" s="304"/>
      <c r="P72" s="305"/>
      <c r="S72" s="320"/>
      <c r="U72" s="321"/>
    </row>
    <row r="73" spans="1:25" ht="45" customHeight="1">
      <c r="A73" s="527">
        <v>6</v>
      </c>
      <c r="B73" s="678" t="s">
        <v>342</v>
      </c>
      <c r="C73" s="678"/>
      <c r="D73" s="678"/>
      <c r="E73" s="678"/>
      <c r="F73" s="678"/>
      <c r="G73" s="678"/>
      <c r="H73" s="678"/>
      <c r="I73" s="678"/>
      <c r="J73" s="337" t="s">
        <v>338</v>
      </c>
      <c r="K73" s="338">
        <v>600</v>
      </c>
      <c r="L73" s="327"/>
      <c r="M73" s="519"/>
      <c r="N73" s="303"/>
      <c r="O73" s="304"/>
      <c r="P73" s="305"/>
      <c r="S73" s="320"/>
      <c r="U73" s="321"/>
    </row>
    <row r="74" spans="1:25" ht="45.75" customHeight="1">
      <c r="A74" s="527">
        <v>7</v>
      </c>
      <c r="B74" s="678" t="s">
        <v>343</v>
      </c>
      <c r="C74" s="678"/>
      <c r="D74" s="678"/>
      <c r="E74" s="678"/>
      <c r="F74" s="678"/>
      <c r="G74" s="678"/>
      <c r="H74" s="678"/>
      <c r="I74" s="678"/>
      <c r="J74" s="337" t="s">
        <v>344</v>
      </c>
      <c r="K74" s="338">
        <v>1</v>
      </c>
      <c r="L74" s="327"/>
      <c r="M74" s="519"/>
      <c r="N74" s="303"/>
      <c r="O74" s="304"/>
      <c r="P74" s="305"/>
      <c r="S74" s="320"/>
      <c r="U74" s="321"/>
    </row>
    <row r="75" spans="1:25" ht="40.5" customHeight="1">
      <c r="A75" s="527">
        <v>8</v>
      </c>
      <c r="B75" s="678" t="s">
        <v>345</v>
      </c>
      <c r="C75" s="678"/>
      <c r="D75" s="678"/>
      <c r="E75" s="678"/>
      <c r="F75" s="678"/>
      <c r="G75" s="678"/>
      <c r="H75" s="678"/>
      <c r="I75" s="678"/>
      <c r="J75" s="337" t="s">
        <v>344</v>
      </c>
      <c r="K75" s="338">
        <v>1</v>
      </c>
      <c r="L75" s="327"/>
      <c r="M75" s="519"/>
      <c r="N75" s="303"/>
      <c r="O75" s="304"/>
      <c r="P75" s="305"/>
      <c r="S75" s="320"/>
      <c r="U75" s="321"/>
    </row>
    <row r="76" spans="1:25" ht="15" customHeight="1">
      <c r="A76" s="520"/>
      <c r="B76" s="347"/>
      <c r="C76" s="521"/>
      <c r="D76" s="352"/>
      <c r="E76" s="351"/>
      <c r="F76" s="352"/>
      <c r="G76" s="351"/>
      <c r="H76" s="352"/>
      <c r="I76" s="347"/>
      <c r="J76" s="347"/>
      <c r="K76" s="347"/>
      <c r="L76" s="347"/>
      <c r="M76" s="511"/>
      <c r="N76" s="303"/>
      <c r="O76" s="304"/>
      <c r="P76" s="305"/>
      <c r="S76" s="320"/>
      <c r="U76" s="321"/>
    </row>
    <row r="77" spans="1:25" ht="18" customHeight="1" thickBot="1">
      <c r="A77" s="698" t="s">
        <v>605</v>
      </c>
      <c r="B77" s="699"/>
      <c r="C77" s="699"/>
      <c r="D77" s="699"/>
      <c r="E77" s="699"/>
      <c r="F77" s="699"/>
      <c r="G77" s="699"/>
      <c r="H77" s="699"/>
      <c r="I77" s="699"/>
      <c r="J77" s="699"/>
      <c r="K77" s="699"/>
      <c r="L77" s="700"/>
      <c r="M77" s="529"/>
      <c r="N77" s="303"/>
      <c r="O77" s="304"/>
      <c r="P77" s="305"/>
      <c r="S77" s="320"/>
      <c r="U77" s="321"/>
    </row>
    <row r="103" spans="1:12">
      <c r="A103" s="307"/>
      <c r="C103" s="307"/>
      <c r="D103" s="307"/>
    </row>
    <row r="104" spans="1:12">
      <c r="A104" s="307"/>
      <c r="C104" s="307"/>
      <c r="D104" s="307"/>
      <c r="J104" s="330"/>
    </row>
    <row r="106" spans="1:12">
      <c r="A106" s="307"/>
      <c r="C106" s="307"/>
      <c r="D106" s="307"/>
      <c r="J106" s="349"/>
      <c r="K106" s="301"/>
      <c r="L106" s="301"/>
    </row>
    <row r="107" spans="1:12">
      <c r="A107" s="307"/>
      <c r="C107" s="307"/>
      <c r="D107" s="307"/>
      <c r="J107" s="349"/>
      <c r="K107" s="301"/>
      <c r="L107" s="301"/>
    </row>
    <row r="108" spans="1:12">
      <c r="A108" s="307"/>
      <c r="C108" s="307"/>
      <c r="D108" s="307"/>
    </row>
    <row r="109" spans="1:12">
      <c r="A109" s="307"/>
      <c r="C109" s="307"/>
      <c r="D109" s="307"/>
    </row>
    <row r="110" spans="1:12">
      <c r="A110" s="307"/>
      <c r="C110" s="307"/>
      <c r="D110" s="307"/>
    </row>
    <row r="111" spans="1:12">
      <c r="A111" s="307"/>
      <c r="C111" s="307"/>
      <c r="D111" s="307"/>
    </row>
    <row r="112" spans="1:12">
      <c r="A112" s="307"/>
      <c r="C112" s="307"/>
      <c r="D112" s="307"/>
      <c r="E112" s="351"/>
      <c r="F112" s="352"/>
      <c r="G112" s="351"/>
      <c r="H112" s="352"/>
      <c r="I112" s="351"/>
      <c r="J112" s="349"/>
      <c r="K112" s="301"/>
      <c r="L112" s="301"/>
    </row>
    <row r="113" spans="1:12">
      <c r="A113" s="307"/>
      <c r="C113" s="307"/>
      <c r="D113" s="307"/>
      <c r="E113" s="351"/>
      <c r="F113" s="352"/>
      <c r="G113" s="351"/>
      <c r="H113" s="352"/>
      <c r="I113" s="351"/>
      <c r="J113" s="349"/>
      <c r="K113" s="301"/>
      <c r="L113" s="301"/>
    </row>
    <row r="114" spans="1:12">
      <c r="A114" s="307"/>
      <c r="C114" s="307"/>
      <c r="D114" s="307"/>
      <c r="E114" s="351"/>
      <c r="F114" s="352"/>
      <c r="G114" s="351"/>
      <c r="H114" s="352"/>
      <c r="I114" s="351"/>
      <c r="J114" s="349"/>
      <c r="K114" s="301"/>
      <c r="L114" s="301"/>
    </row>
    <row r="115" spans="1:12">
      <c r="A115" s="307"/>
      <c r="C115" s="307"/>
      <c r="D115" s="307"/>
      <c r="E115" s="351"/>
      <c r="F115" s="352"/>
      <c r="G115" s="351"/>
      <c r="H115" s="352"/>
      <c r="I115" s="351"/>
      <c r="J115" s="349"/>
      <c r="K115" s="301"/>
      <c r="L115" s="301"/>
    </row>
    <row r="116" spans="1:12">
      <c r="A116" s="307"/>
      <c r="C116" s="307"/>
      <c r="D116" s="307"/>
      <c r="E116" s="351"/>
      <c r="F116" s="352"/>
      <c r="G116" s="351"/>
      <c r="H116" s="352"/>
      <c r="I116" s="351"/>
      <c r="J116" s="349"/>
      <c r="K116" s="301"/>
      <c r="L116" s="301"/>
    </row>
    <row r="117" spans="1:12">
      <c r="A117" s="307"/>
      <c r="C117" s="307"/>
      <c r="D117" s="307"/>
      <c r="E117" s="351"/>
      <c r="F117" s="352"/>
      <c r="G117" s="351"/>
      <c r="H117" s="352"/>
      <c r="I117" s="351"/>
      <c r="J117" s="349"/>
      <c r="K117" s="301"/>
      <c r="L117" s="301"/>
    </row>
    <row r="118" spans="1:12">
      <c r="A118" s="307"/>
      <c r="C118" s="307"/>
      <c r="D118" s="307"/>
      <c r="E118" s="351"/>
      <c r="F118" s="352"/>
      <c r="G118" s="351"/>
      <c r="H118" s="352"/>
      <c r="I118" s="351"/>
      <c r="J118" s="349"/>
      <c r="K118" s="301"/>
      <c r="L118" s="301"/>
    </row>
    <row r="119" spans="1:12">
      <c r="A119" s="307"/>
      <c r="C119" s="307"/>
      <c r="D119" s="307"/>
      <c r="E119" s="351"/>
      <c r="F119" s="352"/>
      <c r="G119" s="351"/>
      <c r="H119" s="352"/>
      <c r="I119" s="351"/>
      <c r="J119" s="349"/>
      <c r="K119" s="301"/>
      <c r="L119" s="301"/>
    </row>
    <row r="120" spans="1:12">
      <c r="A120" s="307"/>
      <c r="C120" s="307"/>
      <c r="D120" s="307"/>
    </row>
    <row r="121" spans="1:12">
      <c r="A121" s="307"/>
      <c r="C121" s="307"/>
      <c r="D121" s="307"/>
      <c r="I121" s="331" t="s">
        <v>346</v>
      </c>
      <c r="J121" s="352"/>
      <c r="K121" s="301"/>
      <c r="L121" s="301"/>
    </row>
    <row r="122" spans="1:12" ht="10.5" customHeight="1">
      <c r="A122" s="307"/>
      <c r="C122" s="307"/>
      <c r="D122" s="307"/>
      <c r="J122" s="349"/>
      <c r="K122" s="301"/>
      <c r="L122" s="301"/>
    </row>
    <row r="123" spans="1:12">
      <c r="A123" s="307"/>
      <c r="C123" s="307"/>
      <c r="D123" s="307"/>
      <c r="J123" s="349"/>
      <c r="K123" s="301"/>
      <c r="L123" s="301"/>
    </row>
    <row r="124" spans="1:12">
      <c r="A124" s="307"/>
      <c r="C124" s="307"/>
      <c r="D124" s="307"/>
      <c r="J124" s="349"/>
      <c r="K124" s="301"/>
      <c r="L124" s="301"/>
    </row>
  </sheetData>
  <mergeCells count="53">
    <mergeCell ref="A77:L77"/>
    <mergeCell ref="B29:M29"/>
    <mergeCell ref="B36:M36"/>
    <mergeCell ref="B42:M42"/>
    <mergeCell ref="B48:M48"/>
    <mergeCell ref="B60:M60"/>
    <mergeCell ref="A46:L46"/>
    <mergeCell ref="A58:L58"/>
    <mergeCell ref="A64:L64"/>
    <mergeCell ref="B66:M66"/>
    <mergeCell ref="B44:I44"/>
    <mergeCell ref="B32:I32"/>
    <mergeCell ref="B38:I38"/>
    <mergeCell ref="A34:L34"/>
    <mergeCell ref="A40:L40"/>
    <mergeCell ref="B68:I68"/>
    <mergeCell ref="A2:M2"/>
    <mergeCell ref="A3:M3"/>
    <mergeCell ref="A5:M5"/>
    <mergeCell ref="A6:M9"/>
    <mergeCell ref="B10:I10"/>
    <mergeCell ref="B11:M11"/>
    <mergeCell ref="R7:U7"/>
    <mergeCell ref="R8:S8"/>
    <mergeCell ref="R9:S9"/>
    <mergeCell ref="B16:I16"/>
    <mergeCell ref="B13:I13"/>
    <mergeCell ref="B14:I14"/>
    <mergeCell ref="B15:I15"/>
    <mergeCell ref="B17:I17"/>
    <mergeCell ref="B23:I23"/>
    <mergeCell ref="B24:I24"/>
    <mergeCell ref="B25:I25"/>
    <mergeCell ref="B31:I31"/>
    <mergeCell ref="A19:L19"/>
    <mergeCell ref="A27:L27"/>
    <mergeCell ref="B21:M21"/>
    <mergeCell ref="A1:M1"/>
    <mergeCell ref="B55:I55"/>
    <mergeCell ref="B56:I56"/>
    <mergeCell ref="B62:I62"/>
    <mergeCell ref="B75:I75"/>
    <mergeCell ref="B69:I69"/>
    <mergeCell ref="B70:I70"/>
    <mergeCell ref="B71:I71"/>
    <mergeCell ref="B72:I72"/>
    <mergeCell ref="B73:I73"/>
    <mergeCell ref="B74:I74"/>
    <mergeCell ref="B50:I50"/>
    <mergeCell ref="B51:I51"/>
    <mergeCell ref="B52:I52"/>
    <mergeCell ref="B53:I53"/>
    <mergeCell ref="B54:I54"/>
  </mergeCells>
  <conditionalFormatting sqref="K121 K104 B38:I38 L28 B31:I32 L20 B44:I44 L43 L102:L65474 B23:I25 L49 B50:I56 B68:I75 B13:I17 L4 A5 M13:M17 L12 N6:T6 T8:T10 N7:R10 M23:Y25 M31 M32:Y32 L35 M38 L47 M44 M50:Y50 M51:M56 L59 L65 M62 L67 L61 L22 L30 L37 M68:M75">
    <cfRule type="cellIs" dxfId="3" priority="61" stopIfTrue="1" operator="equal">
      <formula>0</formula>
    </cfRule>
  </conditionalFormatting>
  <printOptions horizontalCentered="1"/>
  <pageMargins left="0" right="0" top="0.59055118110236227" bottom="0.39370078740157483" header="0" footer="0"/>
  <pageSetup paperSize="9" scale="89" orientation="portrait" horizontalDpi="360" verticalDpi="360" r:id="rId1"/>
  <headerFooter alignWithMargins="0"/>
  <rowBreaks count="5" manualBreakCount="5">
    <brk id="9" max="12" man="1"/>
    <brk id="27" max="12" man="1"/>
    <brk id="58" max="12" man="1"/>
    <brk id="65" max="12" man="1"/>
    <brk id="1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37"/>
  <sheetViews>
    <sheetView view="pageBreakPreview" zoomScaleNormal="100" zoomScaleSheetLayoutView="100" workbookViewId="0">
      <selection activeCell="E22" sqref="E22"/>
    </sheetView>
  </sheetViews>
  <sheetFormatPr defaultRowHeight="12.75"/>
  <cols>
    <col min="2" max="2" width="97.6640625" customWidth="1"/>
    <col min="3" max="3" width="18.6640625" customWidth="1"/>
  </cols>
  <sheetData>
    <row r="1" spans="1:3" s="2" customFormat="1" ht="20.25">
      <c r="A1" s="669" t="s">
        <v>615</v>
      </c>
      <c r="B1" s="669"/>
      <c r="C1" s="669"/>
    </row>
    <row r="2" spans="1:3" s="2" customFormat="1" ht="22.5">
      <c r="A2" s="672" t="s">
        <v>606</v>
      </c>
      <c r="B2" s="672"/>
      <c r="C2" s="672"/>
    </row>
    <row r="3" spans="1:3" s="2" customFormat="1" ht="16.5" customHeight="1">
      <c r="A3" s="257"/>
      <c r="B3" s="258"/>
      <c r="C3" s="265"/>
    </row>
    <row r="4" spans="1:3" s="4" customFormat="1" ht="15.75">
      <c r="A4" s="205" t="s">
        <v>9</v>
      </c>
      <c r="B4" s="268" t="str">
        <f>Elektro!B11</f>
        <v>Instalacija osvetljenja i termije  3.00.</v>
      </c>
      <c r="C4" s="261"/>
    </row>
    <row r="5" spans="1:3" s="4" customFormat="1" ht="15.75">
      <c r="A5" s="205" t="s">
        <v>11</v>
      </c>
      <c r="B5" s="268" t="str">
        <f>Elektro!B21</f>
        <v>Svetiljke i sijalice  4.00.</v>
      </c>
      <c r="C5" s="261"/>
    </row>
    <row r="6" spans="1:3" s="4" customFormat="1" ht="15.75">
      <c r="A6" s="205" t="s">
        <v>14</v>
      </c>
      <c r="B6" s="268" t="str">
        <f>Elektro!B29</f>
        <v>Instalacija paničnog osvetljenja  5.00.</v>
      </c>
      <c r="C6" s="261"/>
    </row>
    <row r="7" spans="1:3" s="4" customFormat="1" ht="15.75">
      <c r="A7" s="205" t="s">
        <v>15</v>
      </c>
      <c r="B7" s="268" t="str">
        <f>Elektro!B36</f>
        <v>Izjednačenje potencijala  6.00.</v>
      </c>
      <c r="C7" s="261"/>
    </row>
    <row r="8" spans="1:3" s="4" customFormat="1" ht="15.75">
      <c r="A8" s="205" t="s">
        <v>17</v>
      </c>
      <c r="B8" s="268" t="str">
        <f>Elektro!B42</f>
        <v>PVC cevi 7.00.</v>
      </c>
      <c r="C8" s="261"/>
    </row>
    <row r="9" spans="1:3" s="4" customFormat="1" ht="15.75">
      <c r="A9" s="205" t="s">
        <v>0</v>
      </c>
      <c r="B9" s="268" t="str">
        <f>Elektro!B48</f>
        <v>Gromobranska instalacija 8.00.</v>
      </c>
      <c r="C9" s="261"/>
    </row>
    <row r="10" spans="1:3" s="4" customFormat="1" ht="15.75">
      <c r="A10" s="205" t="s">
        <v>19</v>
      </c>
      <c r="B10" s="268" t="str">
        <f>Elektro!B60</f>
        <v>Ispitivanje instalacije 11.00.</v>
      </c>
      <c r="C10" s="261"/>
    </row>
    <row r="11" spans="1:3" s="4" customFormat="1" ht="15.75">
      <c r="A11" s="205" t="s">
        <v>42</v>
      </c>
      <c r="B11" s="268" t="str">
        <f>Elektro!B66</f>
        <v>Telefonska i računarska mreža  12.00.</v>
      </c>
      <c r="C11" s="261"/>
    </row>
    <row r="12" spans="1:3" s="4" customFormat="1" ht="15.75">
      <c r="A12" s="266"/>
      <c r="B12" s="5"/>
      <c r="C12" s="267"/>
    </row>
    <row r="13" spans="1:3" s="4" customFormat="1" ht="15.75">
      <c r="A13" s="670" t="s">
        <v>607</v>
      </c>
      <c r="B13" s="671"/>
      <c r="C13" s="213"/>
    </row>
    <row r="14" spans="1:3" s="6" customFormat="1" ht="15" customHeight="1"/>
    <row r="15" spans="1:3" s="6" customFormat="1" ht="15" customHeight="1"/>
    <row r="16" spans="1:3" s="6" customFormat="1" ht="15" customHeight="1"/>
    <row r="17" s="6" customFormat="1" ht="15" customHeight="1"/>
    <row r="18" s="6" customFormat="1" ht="15" customHeight="1"/>
    <row r="19" s="6" customFormat="1" ht="15" customHeight="1"/>
    <row r="20" s="6" customFormat="1" ht="15" customHeight="1"/>
    <row r="21" s="6" customFormat="1" ht="15" customHeight="1"/>
    <row r="22" s="6" customFormat="1" ht="15" customHeight="1"/>
    <row r="23" s="6" customFormat="1" ht="15" customHeight="1"/>
    <row r="24" s="6" customFormat="1" ht="15" customHeight="1"/>
    <row r="25" s="6" customFormat="1" ht="15" customHeight="1"/>
    <row r="26" s="6" customFormat="1" ht="15" customHeight="1"/>
    <row r="27" s="6" customFormat="1" ht="15" customHeight="1"/>
    <row r="28" s="6" customFormat="1" ht="15" customHeight="1"/>
    <row r="29" s="6" customFormat="1" ht="15" customHeight="1"/>
    <row r="30" s="6" customFormat="1" ht="15" customHeight="1"/>
    <row r="31" s="6" customFormat="1" ht="15" customHeight="1"/>
    <row r="32" s="6" customFormat="1" ht="15" customHeight="1"/>
    <row r="33" s="6" customFormat="1" ht="15" customHeight="1"/>
    <row r="34" s="6" customFormat="1" ht="15" customHeight="1"/>
    <row r="35" s="6" customFormat="1" ht="15"/>
    <row r="36" s="6" customFormat="1" ht="15"/>
    <row r="37" s="6" customFormat="1" ht="15"/>
  </sheetData>
  <mergeCells count="3">
    <mergeCell ref="A1:C1"/>
    <mergeCell ref="A2:C2"/>
    <mergeCell ref="A13:B13"/>
  </mergeCells>
  <printOptions horizontalCentered="1"/>
  <pageMargins left="0.70866141732283472" right="0.70866141732283472" top="1.1417322834645669" bottom="0.74803149606299213" header="0.31496062992125984" footer="0.31496062992125984"/>
  <pageSetup paperSize="9" scale="12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W36"/>
  <sheetViews>
    <sheetView view="pageBreakPreview" topLeftCell="A25" zoomScale="86" zoomScaleNormal="75" zoomScaleSheetLayoutView="86" workbookViewId="0">
      <selection activeCell="N11" sqref="N11"/>
    </sheetView>
  </sheetViews>
  <sheetFormatPr defaultRowHeight="15.75"/>
  <cols>
    <col min="1" max="1" width="9.33203125" style="14"/>
    <col min="2" max="2" width="58.5" style="14" customWidth="1"/>
    <col min="3" max="3" width="11" style="14" customWidth="1"/>
    <col min="4" max="4" width="16.5" style="389" customWidth="1"/>
    <col min="5" max="5" width="14.5" style="389" customWidth="1"/>
    <col min="6" max="6" width="34.5" style="389" customWidth="1"/>
    <col min="7" max="7" width="9.33203125" style="14"/>
    <col min="8" max="8" width="10.5" style="362" customWidth="1"/>
    <col min="9" max="9" width="10.5" style="363" customWidth="1"/>
    <col min="10" max="10" width="10.5" style="364" customWidth="1"/>
    <col min="11" max="11" width="64" style="362" bestFit="1" customWidth="1"/>
    <col min="12" max="12" width="13" style="14" customWidth="1"/>
    <col min="13" max="13" width="19.5" style="14" customWidth="1"/>
    <col min="14" max="14" width="14.1640625" style="14" customWidth="1"/>
    <col min="15" max="15" width="33.6640625" style="365" customWidth="1"/>
    <col min="16" max="16384" width="9.33203125" style="14"/>
  </cols>
  <sheetData>
    <row r="1" spans="1:23" s="354" customFormat="1" ht="20.25" customHeight="1">
      <c r="A1" s="709" t="s">
        <v>615</v>
      </c>
      <c r="B1" s="710"/>
      <c r="C1" s="710"/>
      <c r="D1" s="710"/>
      <c r="E1" s="710"/>
      <c r="F1" s="711"/>
      <c r="G1" s="353"/>
      <c r="H1" s="353"/>
      <c r="I1" s="353"/>
      <c r="J1" s="353"/>
      <c r="K1" s="353"/>
      <c r="L1" s="353"/>
      <c r="M1" s="353"/>
    </row>
    <row r="2" spans="1:23" s="354" customFormat="1" ht="21.75" customHeight="1">
      <c r="A2" s="712" t="s">
        <v>616</v>
      </c>
      <c r="B2" s="713"/>
      <c r="C2" s="713"/>
      <c r="D2" s="713"/>
      <c r="E2" s="713"/>
      <c r="F2" s="714"/>
      <c r="G2" s="355"/>
      <c r="H2" s="355"/>
      <c r="I2" s="355"/>
      <c r="J2" s="355"/>
      <c r="K2" s="355"/>
      <c r="L2" s="355"/>
      <c r="M2" s="355"/>
    </row>
    <row r="3" spans="1:23" s="354" customFormat="1" ht="20.25" customHeight="1">
      <c r="A3" s="715" t="s">
        <v>624</v>
      </c>
      <c r="B3" s="716"/>
      <c r="C3" s="716"/>
      <c r="D3" s="716"/>
      <c r="E3" s="716"/>
      <c r="F3" s="717"/>
      <c r="G3" s="356"/>
      <c r="H3" s="356"/>
      <c r="I3" s="356"/>
      <c r="J3" s="356"/>
      <c r="K3" s="356"/>
      <c r="L3" s="356"/>
      <c r="M3" s="356"/>
    </row>
    <row r="4" spans="1:23" ht="38.25" customHeight="1">
      <c r="A4" s="721" t="s">
        <v>631</v>
      </c>
      <c r="B4" s="721"/>
      <c r="C4" s="721"/>
      <c r="D4" s="721"/>
      <c r="E4" s="721"/>
      <c r="F4" s="721"/>
      <c r="G4" s="357"/>
      <c r="L4" s="3"/>
    </row>
    <row r="5" spans="1:23" s="13" customFormat="1" ht="75" customHeight="1">
      <c r="A5" s="721"/>
      <c r="B5" s="721"/>
      <c r="C5" s="721"/>
      <c r="D5" s="721"/>
      <c r="E5" s="721"/>
      <c r="F5" s="721"/>
      <c r="G5" s="357"/>
      <c r="H5" s="358"/>
      <c r="I5" s="359"/>
      <c r="J5" s="360"/>
      <c r="K5" s="358"/>
      <c r="L5" s="707"/>
      <c r="M5" s="707"/>
      <c r="O5" s="361"/>
      <c r="R5" s="7"/>
      <c r="S5" s="7"/>
      <c r="T5" s="7"/>
      <c r="U5" s="7"/>
      <c r="V5" s="7"/>
      <c r="W5" s="7"/>
    </row>
    <row r="6" spans="1:23" s="13" customFormat="1" ht="131.25" customHeight="1">
      <c r="A6" s="721"/>
      <c r="B6" s="721"/>
      <c r="C6" s="721"/>
      <c r="D6" s="721"/>
      <c r="E6" s="721"/>
      <c r="F6" s="721"/>
      <c r="G6" s="357"/>
      <c r="H6" s="358"/>
      <c r="I6" s="359"/>
      <c r="J6" s="360"/>
      <c r="K6" s="358"/>
      <c r="L6" s="707"/>
      <c r="M6" s="707"/>
      <c r="O6" s="361"/>
    </row>
    <row r="7" spans="1:23" ht="213" customHeight="1">
      <c r="A7" s="721"/>
      <c r="B7" s="721"/>
      <c r="C7" s="721"/>
      <c r="D7" s="721"/>
      <c r="E7" s="721"/>
      <c r="F7" s="721"/>
      <c r="G7" s="357"/>
      <c r="L7" s="708"/>
      <c r="M7" s="708"/>
    </row>
    <row r="8" spans="1:23">
      <c r="A8" s="391" t="s">
        <v>3</v>
      </c>
      <c r="B8" s="392" t="s">
        <v>4</v>
      </c>
      <c r="C8" s="391" t="s">
        <v>5</v>
      </c>
      <c r="D8" s="393" t="s">
        <v>6</v>
      </c>
      <c r="E8" s="393" t="s">
        <v>7</v>
      </c>
      <c r="F8" s="393" t="s">
        <v>8</v>
      </c>
      <c r="M8" s="369"/>
      <c r="N8" s="370"/>
      <c r="O8" s="371"/>
    </row>
    <row r="9" spans="1:23">
      <c r="A9" s="383"/>
      <c r="B9" s="384"/>
      <c r="C9" s="383"/>
      <c r="D9" s="394"/>
      <c r="E9" s="394"/>
      <c r="F9" s="394"/>
      <c r="M9" s="369"/>
      <c r="N9" s="370"/>
      <c r="O9" s="371"/>
    </row>
    <row r="10" spans="1:23" ht="92.25" customHeight="1">
      <c r="A10" s="395">
        <v>1</v>
      </c>
      <c r="B10" s="396" t="s">
        <v>399</v>
      </c>
      <c r="C10" s="397"/>
      <c r="D10" s="398"/>
      <c r="E10" s="399"/>
      <c r="F10" s="399"/>
      <c r="H10" s="12"/>
      <c r="I10" s="9"/>
      <c r="J10" s="11"/>
      <c r="K10" s="12"/>
      <c r="L10" s="8"/>
      <c r="M10" s="372"/>
      <c r="N10" s="373"/>
      <c r="O10" s="374"/>
      <c r="P10" s="375"/>
      <c r="Q10" s="375"/>
      <c r="R10" s="375"/>
    </row>
    <row r="11" spans="1:23" ht="214.5" customHeight="1">
      <c r="A11" s="400"/>
      <c r="B11" s="401" t="s">
        <v>347</v>
      </c>
      <c r="C11" s="402" t="s">
        <v>348</v>
      </c>
      <c r="D11" s="403">
        <v>1</v>
      </c>
      <c r="E11" s="404"/>
      <c r="F11" s="404"/>
      <c r="M11" s="376"/>
      <c r="N11" s="373"/>
      <c r="O11" s="377"/>
    </row>
    <row r="12" spans="1:23">
      <c r="A12" s="405"/>
      <c r="B12" s="406"/>
      <c r="C12" s="407"/>
      <c r="D12" s="408"/>
      <c r="E12" s="409"/>
      <c r="F12" s="409"/>
      <c r="M12" s="376"/>
      <c r="N12" s="378"/>
      <c r="O12" s="379"/>
    </row>
    <row r="13" spans="1:23" ht="138.75" customHeight="1">
      <c r="A13" s="400">
        <v>2</v>
      </c>
      <c r="B13" s="401" t="s">
        <v>608</v>
      </c>
      <c r="C13" s="402" t="s">
        <v>349</v>
      </c>
      <c r="D13" s="403">
        <v>23</v>
      </c>
      <c r="E13" s="404"/>
      <c r="F13" s="404"/>
      <c r="H13" s="12"/>
      <c r="I13" s="9"/>
      <c r="J13" s="11"/>
      <c r="K13" s="12"/>
      <c r="L13" s="8"/>
      <c r="M13" s="380"/>
      <c r="N13" s="381"/>
      <c r="O13" s="374"/>
    </row>
    <row r="14" spans="1:23">
      <c r="A14" s="405"/>
      <c r="B14" s="406"/>
      <c r="C14" s="407"/>
      <c r="D14" s="408"/>
      <c r="E14" s="409"/>
      <c r="F14" s="409"/>
      <c r="M14" s="376"/>
      <c r="N14" s="381"/>
      <c r="O14" s="374"/>
    </row>
    <row r="15" spans="1:23" ht="91.5" customHeight="1">
      <c r="A15" s="400">
        <v>3</v>
      </c>
      <c r="B15" s="401" t="s">
        <v>609</v>
      </c>
      <c r="C15" s="402" t="s">
        <v>349</v>
      </c>
      <c r="D15" s="403">
        <v>4</v>
      </c>
      <c r="E15" s="404"/>
      <c r="F15" s="404"/>
      <c r="L15" s="8"/>
      <c r="M15" s="380"/>
      <c r="N15" s="381"/>
      <c r="O15" s="374"/>
    </row>
    <row r="16" spans="1:23">
      <c r="A16" s="405"/>
      <c r="B16" s="406"/>
      <c r="C16" s="407"/>
      <c r="D16" s="408"/>
      <c r="E16" s="409"/>
      <c r="F16" s="409"/>
      <c r="M16" s="376"/>
      <c r="N16" s="43"/>
    </row>
    <row r="17" spans="1:15" ht="132" customHeight="1">
      <c r="A17" s="400">
        <v>4</v>
      </c>
      <c r="B17" s="401" t="s">
        <v>610</v>
      </c>
      <c r="C17" s="402" t="s">
        <v>349</v>
      </c>
      <c r="D17" s="403">
        <v>3</v>
      </c>
      <c r="E17" s="404"/>
      <c r="F17" s="404"/>
      <c r="L17" s="8"/>
      <c r="M17" s="380"/>
      <c r="N17" s="381"/>
      <c r="O17" s="374"/>
    </row>
    <row r="18" spans="1:15">
      <c r="A18" s="405"/>
      <c r="B18" s="406"/>
      <c r="C18" s="407"/>
      <c r="D18" s="408"/>
      <c r="E18" s="409"/>
      <c r="F18" s="409"/>
      <c r="M18" s="376"/>
      <c r="N18" s="43"/>
    </row>
    <row r="19" spans="1:15" ht="143.25" customHeight="1">
      <c r="A19" s="400">
        <v>5</v>
      </c>
      <c r="B19" s="401" t="s">
        <v>611</v>
      </c>
      <c r="C19" s="402" t="s">
        <v>349</v>
      </c>
      <c r="D19" s="403">
        <v>8</v>
      </c>
      <c r="E19" s="404"/>
      <c r="F19" s="404"/>
      <c r="L19" s="8"/>
      <c r="M19" s="380"/>
      <c r="N19" s="381"/>
      <c r="O19" s="374"/>
    </row>
    <row r="20" spans="1:15">
      <c r="A20" s="405"/>
      <c r="B20" s="406"/>
      <c r="C20" s="407"/>
      <c r="D20" s="408"/>
      <c r="E20" s="409"/>
      <c r="F20" s="409"/>
      <c r="M20" s="376"/>
      <c r="N20" s="43"/>
    </row>
    <row r="21" spans="1:15" ht="72" customHeight="1">
      <c r="A21" s="400">
        <v>6</v>
      </c>
      <c r="B21" s="401" t="s">
        <v>612</v>
      </c>
      <c r="C21" s="402" t="s">
        <v>349</v>
      </c>
      <c r="D21" s="403">
        <v>3</v>
      </c>
      <c r="E21" s="404"/>
      <c r="F21" s="404"/>
      <c r="L21" s="8"/>
      <c r="M21" s="380"/>
      <c r="N21" s="381"/>
      <c r="O21" s="374"/>
    </row>
    <row r="22" spans="1:15">
      <c r="A22" s="395"/>
      <c r="B22" s="410"/>
      <c r="C22" s="397"/>
      <c r="D22" s="398"/>
      <c r="E22" s="399"/>
      <c r="F22" s="399"/>
      <c r="M22" s="376"/>
      <c r="N22" s="43"/>
    </row>
    <row r="23" spans="1:15" ht="37.5" customHeight="1">
      <c r="A23" s="400">
        <v>7</v>
      </c>
      <c r="B23" s="401" t="s">
        <v>400</v>
      </c>
      <c r="C23" s="402" t="s">
        <v>349</v>
      </c>
      <c r="D23" s="403">
        <v>1</v>
      </c>
      <c r="E23" s="404"/>
      <c r="F23" s="404"/>
      <c r="M23" s="376"/>
      <c r="N23" s="43"/>
    </row>
    <row r="24" spans="1:15">
      <c r="A24" s="405"/>
      <c r="B24" s="406"/>
      <c r="C24" s="407"/>
      <c r="D24" s="408"/>
      <c r="E24" s="409"/>
      <c r="F24" s="409"/>
      <c r="M24" s="376"/>
      <c r="N24" s="43"/>
    </row>
    <row r="25" spans="1:15" ht="91.5" customHeight="1">
      <c r="A25" s="400">
        <v>8</v>
      </c>
      <c r="B25" s="401" t="s">
        <v>350</v>
      </c>
      <c r="C25" s="402" t="s">
        <v>351</v>
      </c>
      <c r="D25" s="403">
        <v>800</v>
      </c>
      <c r="E25" s="404"/>
      <c r="F25" s="404"/>
      <c r="M25" s="376"/>
      <c r="N25" s="43"/>
    </row>
    <row r="26" spans="1:15">
      <c r="A26" s="405"/>
      <c r="B26" s="406"/>
      <c r="C26" s="407"/>
      <c r="D26" s="408"/>
      <c r="E26" s="409"/>
      <c r="F26" s="409"/>
      <c r="M26" s="376"/>
      <c r="N26" s="43"/>
    </row>
    <row r="27" spans="1:15" ht="154.5" customHeight="1">
      <c r="A27" s="400">
        <v>9</v>
      </c>
      <c r="B27" s="401" t="s">
        <v>613</v>
      </c>
      <c r="C27" s="402" t="s">
        <v>351</v>
      </c>
      <c r="D27" s="403">
        <v>120</v>
      </c>
      <c r="E27" s="404"/>
      <c r="F27" s="404"/>
      <c r="M27" s="376"/>
      <c r="N27" s="43"/>
    </row>
    <row r="28" spans="1:15">
      <c r="A28" s="405"/>
      <c r="B28" s="406"/>
      <c r="C28" s="407"/>
      <c r="D28" s="408"/>
      <c r="E28" s="409"/>
      <c r="F28" s="409"/>
      <c r="M28" s="376"/>
      <c r="N28" s="43"/>
    </row>
    <row r="29" spans="1:15" ht="35.25" customHeight="1">
      <c r="A29" s="405">
        <v>10</v>
      </c>
      <c r="B29" s="406" t="s">
        <v>352</v>
      </c>
      <c r="C29" s="407"/>
      <c r="D29" s="408"/>
      <c r="E29" s="411"/>
      <c r="F29" s="411"/>
      <c r="M29" s="376"/>
      <c r="N29" s="43"/>
    </row>
    <row r="30" spans="1:15">
      <c r="A30" s="412"/>
      <c r="B30" s="401" t="s">
        <v>353</v>
      </c>
      <c r="C30" s="402" t="s">
        <v>351</v>
      </c>
      <c r="D30" s="413">
        <v>800</v>
      </c>
      <c r="E30" s="404"/>
      <c r="F30" s="404"/>
      <c r="M30" s="376"/>
      <c r="N30" s="43"/>
    </row>
    <row r="31" spans="1:15">
      <c r="A31" s="412"/>
      <c r="B31" s="401" t="s">
        <v>354</v>
      </c>
      <c r="C31" s="402" t="s">
        <v>351</v>
      </c>
      <c r="D31" s="413">
        <v>100</v>
      </c>
      <c r="E31" s="404"/>
      <c r="F31" s="404"/>
      <c r="M31" s="376"/>
      <c r="N31" s="43"/>
    </row>
    <row r="32" spans="1:15">
      <c r="A32" s="405"/>
      <c r="B32" s="406"/>
      <c r="C32" s="407"/>
      <c r="D32" s="408"/>
      <c r="E32" s="409"/>
      <c r="F32" s="409"/>
      <c r="M32" s="376"/>
      <c r="N32" s="43"/>
    </row>
    <row r="33" spans="1:14" ht="72" customHeight="1">
      <c r="A33" s="400">
        <v>11</v>
      </c>
      <c r="B33" s="401" t="s">
        <v>355</v>
      </c>
      <c r="C33" s="402" t="s">
        <v>356</v>
      </c>
      <c r="D33" s="403">
        <v>1</v>
      </c>
      <c r="E33" s="404"/>
      <c r="F33" s="404"/>
      <c r="M33" s="376"/>
      <c r="N33" s="43"/>
    </row>
    <row r="34" spans="1:14">
      <c r="A34" s="366"/>
      <c r="B34" s="367"/>
      <c r="C34" s="368"/>
      <c r="D34" s="385"/>
      <c r="E34" s="386"/>
      <c r="F34" s="386"/>
      <c r="M34" s="376"/>
      <c r="N34" s="43"/>
    </row>
    <row r="35" spans="1:14" ht="19.5" customHeight="1">
      <c r="A35" s="718" t="s">
        <v>614</v>
      </c>
      <c r="B35" s="719"/>
      <c r="C35" s="719"/>
      <c r="D35" s="719"/>
      <c r="E35" s="720"/>
      <c r="F35" s="390"/>
      <c r="M35" s="376"/>
      <c r="N35" s="43"/>
    </row>
    <row r="36" spans="1:14">
      <c r="A36" s="382"/>
      <c r="B36" s="382"/>
      <c r="C36" s="382"/>
      <c r="D36" s="387"/>
      <c r="E36" s="388"/>
      <c r="F36" s="388"/>
      <c r="M36" s="376"/>
      <c r="N36" s="43"/>
    </row>
  </sheetData>
  <mergeCells count="8">
    <mergeCell ref="A35:E35"/>
    <mergeCell ref="A4:F7"/>
    <mergeCell ref="L6:M6"/>
    <mergeCell ref="L7:M7"/>
    <mergeCell ref="L5:M5"/>
    <mergeCell ref="A1:F1"/>
    <mergeCell ref="A2:F2"/>
    <mergeCell ref="A3:F3"/>
  </mergeCells>
  <conditionalFormatting sqref="N10">
    <cfRule type="cellIs" dxfId="2" priority="1" stopIfTrue="1" operator="equal">
      <formula>0</formula>
    </cfRule>
  </conditionalFormatting>
  <pageMargins left="0.75" right="0.75" top="1" bottom="1" header="0.5" footer="0.5"/>
  <pageSetup paperSize="9" scale="70" orientation="portrait" r:id="rId1"/>
  <headerFooter alignWithMargins="0"/>
  <rowBreaks count="2" manualBreakCount="2">
    <brk id="12" max="16383" man="1"/>
    <brk id="27" max="5" man="1"/>
  </rowBreaks>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56"/>
  <sheetViews>
    <sheetView view="pageBreakPreview" zoomScale="82" zoomScaleNormal="100" zoomScaleSheetLayoutView="82" workbookViewId="0">
      <selection activeCell="G6" sqref="G6"/>
    </sheetView>
  </sheetViews>
  <sheetFormatPr defaultColWidth="13.5" defaultRowHeight="12.75" outlineLevelRow="1" outlineLevelCol="1"/>
  <cols>
    <col min="1" max="1" width="16" style="462" customWidth="1"/>
    <col min="2" max="2" width="51.33203125" style="463" customWidth="1"/>
    <col min="3" max="3" width="8.33203125" style="463" customWidth="1"/>
    <col min="4" max="4" width="13.5" style="464" customWidth="1"/>
    <col min="5" max="5" width="15.1640625" style="464" customWidth="1" outlineLevel="1"/>
    <col min="6" max="6" width="19.6640625" style="465" customWidth="1" outlineLevel="1"/>
    <col min="7" max="7" width="11.83203125" style="466" customWidth="1"/>
    <col min="8" max="10" width="10" style="495" customWidth="1"/>
    <col min="11" max="11" width="36.1640625" style="467" customWidth="1"/>
    <col min="12" max="12" width="36.33203125" style="466" customWidth="1"/>
    <col min="13" max="13" width="36.5" style="466" customWidth="1"/>
    <col min="14" max="14" width="31.5" style="466" customWidth="1"/>
    <col min="15" max="16" width="13.5" style="463" customWidth="1"/>
    <col min="17" max="17" width="22.6640625" style="463" customWidth="1"/>
    <col min="18" max="16384" width="13.5" style="463"/>
  </cols>
  <sheetData>
    <row r="1" spans="1:14" s="354" customFormat="1" ht="20.25" customHeight="1">
      <c r="A1" s="709" t="s">
        <v>615</v>
      </c>
      <c r="B1" s="710"/>
      <c r="C1" s="710"/>
      <c r="D1" s="710"/>
      <c r="E1" s="710"/>
      <c r="F1" s="711"/>
      <c r="G1" s="353"/>
      <c r="H1" s="353"/>
      <c r="I1" s="353"/>
      <c r="J1" s="353"/>
      <c r="K1" s="353"/>
      <c r="L1" s="353"/>
      <c r="M1" s="353"/>
    </row>
    <row r="2" spans="1:14" s="354" customFormat="1" ht="21.75" customHeight="1">
      <c r="A2" s="712" t="s">
        <v>616</v>
      </c>
      <c r="B2" s="713"/>
      <c r="C2" s="713"/>
      <c r="D2" s="713"/>
      <c r="E2" s="713"/>
      <c r="F2" s="714"/>
      <c r="G2" s="355"/>
      <c r="H2" s="355"/>
      <c r="I2" s="355"/>
      <c r="J2" s="355"/>
      <c r="K2" s="355"/>
      <c r="L2" s="355"/>
      <c r="M2" s="355"/>
    </row>
    <row r="3" spans="1:14" s="354" customFormat="1" ht="20.25" customHeight="1">
      <c r="A3" s="715" t="s">
        <v>625</v>
      </c>
      <c r="B3" s="716"/>
      <c r="C3" s="716"/>
      <c r="D3" s="716"/>
      <c r="E3" s="716"/>
      <c r="F3" s="717"/>
      <c r="G3" s="356"/>
      <c r="H3" s="356"/>
      <c r="I3" s="356"/>
      <c r="J3" s="356"/>
      <c r="K3" s="356"/>
      <c r="L3" s="356"/>
      <c r="M3" s="356"/>
    </row>
    <row r="4" spans="1:14" s="2" customFormat="1" ht="38.25" customHeight="1">
      <c r="A4" s="721" t="s">
        <v>631</v>
      </c>
      <c r="B4" s="721"/>
      <c r="C4" s="721"/>
      <c r="D4" s="721"/>
      <c r="E4" s="721"/>
      <c r="F4" s="721"/>
      <c r="G4" s="357"/>
      <c r="H4" s="459"/>
      <c r="I4" s="460"/>
      <c r="J4" s="461"/>
      <c r="K4" s="459"/>
      <c r="L4" s="725"/>
      <c r="M4" s="725"/>
    </row>
    <row r="5" spans="1:14" s="13" customFormat="1" ht="75" customHeight="1">
      <c r="A5" s="721"/>
      <c r="B5" s="721"/>
      <c r="C5" s="721"/>
      <c r="D5" s="721"/>
      <c r="E5" s="721"/>
      <c r="F5" s="721"/>
      <c r="G5" s="357"/>
      <c r="H5" s="358"/>
      <c r="I5" s="359"/>
      <c r="J5" s="360"/>
      <c r="K5" s="358"/>
      <c r="L5" s="725"/>
      <c r="M5" s="725"/>
    </row>
    <row r="6" spans="1:14" s="13" customFormat="1" ht="123.75" customHeight="1">
      <c r="A6" s="721"/>
      <c r="B6" s="721"/>
      <c r="C6" s="721"/>
      <c r="D6" s="721"/>
      <c r="E6" s="721"/>
      <c r="F6" s="721"/>
      <c r="G6" s="357"/>
      <c r="H6" s="358"/>
      <c r="I6" s="359"/>
      <c r="J6" s="360"/>
      <c r="K6" s="358"/>
      <c r="L6" s="707"/>
      <c r="M6" s="707"/>
    </row>
    <row r="7" spans="1:14" s="14" customFormat="1" ht="285.75" customHeight="1">
      <c r="A7" s="721"/>
      <c r="B7" s="721"/>
      <c r="C7" s="721"/>
      <c r="D7" s="721"/>
      <c r="E7" s="721"/>
      <c r="F7" s="721"/>
      <c r="G7" s="357"/>
      <c r="H7" s="362"/>
      <c r="I7" s="363"/>
      <c r="J7" s="364"/>
      <c r="K7" s="362"/>
      <c r="L7" s="708"/>
      <c r="M7" s="708"/>
    </row>
    <row r="8" spans="1:14" ht="15" thickBot="1">
      <c r="H8" s="467"/>
      <c r="I8" s="468"/>
      <c r="J8" s="469"/>
      <c r="L8" s="2"/>
      <c r="M8" s="470"/>
      <c r="N8" s="471"/>
    </row>
    <row r="9" spans="1:14" s="425" customFormat="1" ht="20.25" customHeight="1" thickBot="1">
      <c r="A9" s="414" t="s">
        <v>3</v>
      </c>
      <c r="B9" s="415" t="s">
        <v>4</v>
      </c>
      <c r="C9" s="415" t="s">
        <v>5</v>
      </c>
      <c r="D9" s="416" t="s">
        <v>6</v>
      </c>
      <c r="E9" s="417" t="s">
        <v>7</v>
      </c>
      <c r="F9" s="418" t="s">
        <v>8</v>
      </c>
      <c r="G9" s="419"/>
      <c r="H9" s="420"/>
      <c r="I9" s="421"/>
      <c r="J9" s="422"/>
      <c r="K9" s="420"/>
      <c r="L9" s="419"/>
      <c r="M9" s="423"/>
      <c r="N9" s="424"/>
    </row>
    <row r="10" spans="1:14" s="425" customFormat="1" ht="15.75">
      <c r="A10" s="472">
        <v>1</v>
      </c>
      <c r="B10" s="473" t="s">
        <v>357</v>
      </c>
      <c r="C10" s="474"/>
      <c r="D10" s="475"/>
      <c r="E10" s="476"/>
      <c r="F10" s="477"/>
      <c r="G10" s="433"/>
      <c r="H10" s="420"/>
      <c r="I10" s="421"/>
      <c r="J10" s="422"/>
      <c r="K10" s="420"/>
      <c r="L10" s="433"/>
      <c r="M10" s="434"/>
      <c r="N10" s="435"/>
    </row>
    <row r="11" spans="1:14" ht="227.25" customHeight="1" outlineLevel="1">
      <c r="A11" s="478">
        <v>1.0009999999999999</v>
      </c>
      <c r="B11" s="479" t="s">
        <v>638</v>
      </c>
      <c r="C11" s="480" t="s">
        <v>304</v>
      </c>
      <c r="D11" s="481" t="s">
        <v>304</v>
      </c>
      <c r="E11" s="482" t="s">
        <v>304</v>
      </c>
      <c r="F11" s="483" t="s">
        <v>304</v>
      </c>
      <c r="G11" s="484"/>
      <c r="H11" s="12"/>
      <c r="I11" s="9"/>
      <c r="J11" s="11"/>
      <c r="K11" s="12"/>
      <c r="L11" s="484"/>
      <c r="M11" s="485"/>
      <c r="N11" s="486"/>
    </row>
    <row r="12" spans="1:14" ht="15" outlineLevel="1">
      <c r="A12" s="478" t="s">
        <v>304</v>
      </c>
      <c r="B12" s="479" t="s">
        <v>358</v>
      </c>
      <c r="C12" s="480" t="s">
        <v>307</v>
      </c>
      <c r="D12" s="481">
        <v>6</v>
      </c>
      <c r="E12" s="482"/>
      <c r="F12" s="483"/>
      <c r="G12" s="484"/>
      <c r="H12" s="487"/>
      <c r="I12" s="488"/>
      <c r="J12" s="489"/>
      <c r="K12" s="487"/>
      <c r="L12" s="484"/>
      <c r="M12" s="490"/>
      <c r="N12" s="486"/>
    </row>
    <row r="13" spans="1:14" ht="15" outlineLevel="1">
      <c r="A13" s="478" t="s">
        <v>304</v>
      </c>
      <c r="B13" s="479" t="s">
        <v>632</v>
      </c>
      <c r="C13" s="480" t="s">
        <v>307</v>
      </c>
      <c r="D13" s="481">
        <v>10</v>
      </c>
      <c r="E13" s="482"/>
      <c r="F13" s="483"/>
      <c r="G13" s="484"/>
      <c r="H13" s="487"/>
      <c r="I13" s="488"/>
      <c r="J13" s="489"/>
      <c r="K13" s="487"/>
      <c r="L13" s="484"/>
      <c r="M13" s="490"/>
      <c r="N13" s="486"/>
    </row>
    <row r="14" spans="1:14" ht="15" outlineLevel="1">
      <c r="A14" s="478" t="s">
        <v>304</v>
      </c>
      <c r="B14" s="479" t="s">
        <v>633</v>
      </c>
      <c r="C14" s="480" t="s">
        <v>307</v>
      </c>
      <c r="D14" s="481">
        <v>7</v>
      </c>
      <c r="E14" s="482"/>
      <c r="F14" s="483"/>
      <c r="G14" s="484"/>
      <c r="H14" s="487"/>
      <c r="I14" s="488"/>
      <c r="J14" s="489"/>
      <c r="K14" s="487"/>
      <c r="L14" s="484"/>
      <c r="M14" s="490"/>
      <c r="N14" s="486"/>
    </row>
    <row r="15" spans="1:14" ht="118.5" customHeight="1" outlineLevel="1">
      <c r="A15" s="478">
        <v>1.002</v>
      </c>
      <c r="B15" s="479" t="s">
        <v>639</v>
      </c>
      <c r="C15" s="480" t="s">
        <v>307</v>
      </c>
      <c r="D15" s="481">
        <v>3</v>
      </c>
      <c r="E15" s="482"/>
      <c r="F15" s="483"/>
      <c r="G15" s="484"/>
      <c r="H15" s="487"/>
      <c r="I15" s="488"/>
      <c r="J15" s="489"/>
      <c r="K15" s="487"/>
      <c r="L15" s="484"/>
      <c r="M15" s="485"/>
      <c r="N15" s="486"/>
    </row>
    <row r="16" spans="1:14" ht="66" customHeight="1" outlineLevel="1">
      <c r="A16" s="478">
        <v>1.0029999999999999</v>
      </c>
      <c r="B16" s="479" t="s">
        <v>359</v>
      </c>
      <c r="C16" s="480" t="s">
        <v>304</v>
      </c>
      <c r="D16" s="481" t="s">
        <v>304</v>
      </c>
      <c r="E16" s="482"/>
      <c r="F16" s="483"/>
      <c r="G16" s="484"/>
      <c r="H16" s="487"/>
      <c r="I16" s="488"/>
      <c r="J16" s="489"/>
      <c r="K16" s="487"/>
      <c r="L16" s="484"/>
      <c r="M16" s="490"/>
      <c r="N16" s="486"/>
    </row>
    <row r="17" spans="1:17" ht="15" outlineLevel="1">
      <c r="A17" s="478" t="s">
        <v>304</v>
      </c>
      <c r="B17" s="479" t="s">
        <v>360</v>
      </c>
      <c r="C17" s="480" t="s">
        <v>307</v>
      </c>
      <c r="D17" s="481">
        <v>46</v>
      </c>
      <c r="E17" s="482"/>
      <c r="F17" s="483"/>
      <c r="G17" s="484"/>
      <c r="H17" s="487"/>
      <c r="I17" s="488"/>
      <c r="J17" s="489"/>
      <c r="K17" s="487"/>
      <c r="L17" s="484"/>
      <c r="M17" s="490"/>
      <c r="N17" s="486"/>
    </row>
    <row r="18" spans="1:17" ht="48" customHeight="1" outlineLevel="1">
      <c r="A18" s="478">
        <v>1.004</v>
      </c>
      <c r="B18" s="479" t="s">
        <v>361</v>
      </c>
      <c r="C18" s="480" t="s">
        <v>304</v>
      </c>
      <c r="D18" s="481" t="s">
        <v>304</v>
      </c>
      <c r="E18" s="482"/>
      <c r="F18" s="483"/>
      <c r="G18" s="484"/>
      <c r="H18" s="487"/>
      <c r="I18" s="488"/>
      <c r="J18" s="489"/>
      <c r="K18" s="487"/>
      <c r="L18" s="484"/>
      <c r="M18" s="490"/>
      <c r="N18" s="486"/>
    </row>
    <row r="19" spans="1:17" ht="15" outlineLevel="1">
      <c r="A19" s="478" t="s">
        <v>304</v>
      </c>
      <c r="B19" s="479" t="s">
        <v>360</v>
      </c>
      <c r="C19" s="480" t="s">
        <v>307</v>
      </c>
      <c r="D19" s="481">
        <v>6</v>
      </c>
      <c r="E19" s="482"/>
      <c r="F19" s="483"/>
      <c r="G19" s="484"/>
      <c r="H19" s="487"/>
      <c r="I19" s="488"/>
      <c r="J19" s="489"/>
      <c r="K19" s="487"/>
      <c r="L19" s="484"/>
      <c r="M19" s="490"/>
      <c r="N19" s="486"/>
    </row>
    <row r="20" spans="1:17" ht="39" customHeight="1" outlineLevel="1">
      <c r="A20" s="478">
        <v>1.0049999999999999</v>
      </c>
      <c r="B20" s="479" t="s">
        <v>362</v>
      </c>
      <c r="C20" s="480" t="s">
        <v>10</v>
      </c>
      <c r="D20" s="481">
        <v>23</v>
      </c>
      <c r="E20" s="482"/>
      <c r="F20" s="483"/>
      <c r="G20" s="484"/>
      <c r="H20" s="487"/>
      <c r="I20" s="488"/>
      <c r="J20" s="489"/>
      <c r="K20" s="487"/>
      <c r="L20" s="484"/>
      <c r="M20" s="490"/>
      <c r="N20" s="486"/>
    </row>
    <row r="21" spans="1:17" ht="48.75" customHeight="1" outlineLevel="1">
      <c r="A21" s="478">
        <v>1.006</v>
      </c>
      <c r="B21" s="479" t="s">
        <v>363</v>
      </c>
      <c r="C21" s="480" t="s">
        <v>10</v>
      </c>
      <c r="D21" s="481">
        <v>9</v>
      </c>
      <c r="E21" s="482"/>
      <c r="F21" s="483"/>
      <c r="G21" s="484"/>
      <c r="H21" s="487"/>
      <c r="I21" s="488"/>
      <c r="J21" s="489"/>
      <c r="K21" s="487"/>
      <c r="L21" s="484"/>
      <c r="M21" s="490"/>
      <c r="N21" s="486"/>
    </row>
    <row r="22" spans="1:17" ht="34.5" customHeight="1" outlineLevel="1">
      <c r="A22" s="478">
        <v>1.0069999999999999</v>
      </c>
      <c r="B22" s="479" t="s">
        <v>364</v>
      </c>
      <c r="C22" s="480" t="s">
        <v>304</v>
      </c>
      <c r="D22" s="481" t="s">
        <v>304</v>
      </c>
      <c r="E22" s="482"/>
      <c r="F22" s="483"/>
      <c r="G22" s="484"/>
      <c r="H22" s="487"/>
      <c r="I22" s="488"/>
      <c r="J22" s="489"/>
      <c r="K22" s="487"/>
      <c r="L22" s="484"/>
      <c r="M22" s="490"/>
      <c r="N22" s="486"/>
    </row>
    <row r="23" spans="1:17" ht="15" outlineLevel="1">
      <c r="A23" s="478"/>
      <c r="B23" s="479" t="s">
        <v>365</v>
      </c>
      <c r="C23" s="480" t="s">
        <v>306</v>
      </c>
      <c r="D23" s="481">
        <v>46</v>
      </c>
      <c r="E23" s="482"/>
      <c r="F23" s="483"/>
      <c r="G23" s="484"/>
      <c r="H23" s="487"/>
      <c r="I23" s="488"/>
      <c r="J23" s="489"/>
      <c r="K23" s="487"/>
      <c r="L23" s="484"/>
      <c r="M23" s="490"/>
      <c r="N23" s="486"/>
    </row>
    <row r="24" spans="1:17" ht="15" outlineLevel="1">
      <c r="A24" s="478" t="s">
        <v>304</v>
      </c>
      <c r="B24" s="479" t="s">
        <v>366</v>
      </c>
      <c r="C24" s="480" t="s">
        <v>306</v>
      </c>
      <c r="D24" s="481">
        <v>34</v>
      </c>
      <c r="E24" s="482"/>
      <c r="F24" s="483"/>
      <c r="G24" s="484"/>
      <c r="H24" s="487"/>
      <c r="I24" s="488"/>
      <c r="J24" s="489"/>
      <c r="K24" s="487"/>
      <c r="L24" s="484"/>
      <c r="M24" s="490"/>
      <c r="N24" s="486"/>
    </row>
    <row r="25" spans="1:17" ht="51" customHeight="1" outlineLevel="1">
      <c r="A25" s="478">
        <v>1.008</v>
      </c>
      <c r="B25" s="479" t="s">
        <v>367</v>
      </c>
      <c r="C25" s="480" t="s">
        <v>304</v>
      </c>
      <c r="D25" s="481" t="s">
        <v>304</v>
      </c>
      <c r="E25" s="482"/>
      <c r="F25" s="483"/>
      <c r="G25" s="484"/>
      <c r="H25" s="487"/>
      <c r="I25" s="488"/>
      <c r="J25" s="489"/>
      <c r="K25" s="487"/>
      <c r="L25" s="484"/>
      <c r="M25" s="490"/>
      <c r="N25" s="486"/>
    </row>
    <row r="26" spans="1:17" ht="15" outlineLevel="1">
      <c r="A26" s="478"/>
      <c r="B26" s="479" t="s">
        <v>368</v>
      </c>
      <c r="C26" s="480" t="s">
        <v>338</v>
      </c>
      <c r="D26" s="481">
        <v>650</v>
      </c>
      <c r="E26" s="482"/>
      <c r="F26" s="483"/>
      <c r="G26" s="484"/>
      <c r="H26" s="487"/>
      <c r="I26" s="488"/>
      <c r="J26" s="489"/>
      <c r="K26" s="487"/>
      <c r="L26" s="484"/>
      <c r="M26" s="490"/>
      <c r="N26" s="486"/>
    </row>
    <row r="27" spans="1:17" ht="79.5" customHeight="1" outlineLevel="1">
      <c r="A27" s="478">
        <v>1.0089999999999999</v>
      </c>
      <c r="B27" s="479" t="s">
        <v>369</v>
      </c>
      <c r="C27" s="480"/>
      <c r="D27" s="481">
        <v>0.5</v>
      </c>
      <c r="E27" s="482"/>
      <c r="F27" s="483"/>
      <c r="G27" s="484"/>
      <c r="H27" s="487"/>
      <c r="I27" s="488"/>
      <c r="J27" s="489"/>
      <c r="K27" s="487"/>
      <c r="L27" s="484"/>
      <c r="M27" s="490"/>
      <c r="N27" s="486"/>
      <c r="P27" s="463" t="s">
        <v>304</v>
      </c>
      <c r="Q27" s="491" t="s">
        <v>304</v>
      </c>
    </row>
    <row r="28" spans="1:17" ht="36" customHeight="1" outlineLevel="1">
      <c r="A28" s="478">
        <v>1.01</v>
      </c>
      <c r="B28" s="479" t="s">
        <v>370</v>
      </c>
      <c r="C28" s="480"/>
      <c r="D28" s="481"/>
      <c r="E28" s="482"/>
      <c r="F28" s="483"/>
      <c r="G28" s="484"/>
      <c r="H28" s="487"/>
      <c r="I28" s="488"/>
      <c r="J28" s="489"/>
      <c r="K28" s="487"/>
      <c r="L28" s="484"/>
      <c r="M28" s="490"/>
      <c r="N28" s="486"/>
      <c r="Q28" s="491"/>
    </row>
    <row r="29" spans="1:17" ht="15" outlineLevel="1">
      <c r="A29" s="478"/>
      <c r="B29" s="479" t="s">
        <v>371</v>
      </c>
      <c r="C29" s="480" t="s">
        <v>338</v>
      </c>
      <c r="D29" s="481">
        <v>80</v>
      </c>
      <c r="E29" s="482"/>
      <c r="F29" s="483"/>
      <c r="G29" s="484"/>
      <c r="H29" s="487"/>
      <c r="I29" s="488"/>
      <c r="J29" s="489"/>
      <c r="K29" s="487"/>
      <c r="L29" s="484"/>
      <c r="M29" s="490"/>
      <c r="N29" s="486"/>
      <c r="Q29" s="491"/>
    </row>
    <row r="30" spans="1:17" ht="15" outlineLevel="1">
      <c r="A30" s="478"/>
      <c r="B30" s="479" t="s">
        <v>372</v>
      </c>
      <c r="C30" s="480" t="s">
        <v>338</v>
      </c>
      <c r="D30" s="481">
        <v>20</v>
      </c>
      <c r="E30" s="482"/>
      <c r="F30" s="483"/>
      <c r="G30" s="484"/>
      <c r="H30" s="487"/>
      <c r="I30" s="488"/>
      <c r="J30" s="489"/>
      <c r="K30" s="487"/>
      <c r="L30" s="484"/>
      <c r="M30" s="490"/>
      <c r="N30" s="486"/>
      <c r="Q30" s="491"/>
    </row>
    <row r="31" spans="1:17" ht="15" outlineLevel="1">
      <c r="A31" s="478"/>
      <c r="B31" s="479" t="s">
        <v>373</v>
      </c>
      <c r="C31" s="480" t="s">
        <v>338</v>
      </c>
      <c r="D31" s="481">
        <v>40</v>
      </c>
      <c r="E31" s="482"/>
      <c r="F31" s="483"/>
      <c r="G31" s="484"/>
      <c r="H31" s="487"/>
      <c r="I31" s="488"/>
      <c r="J31" s="489"/>
      <c r="K31" s="487"/>
      <c r="L31" s="484"/>
      <c r="M31" s="490"/>
      <c r="N31" s="486"/>
      <c r="Q31" s="491"/>
    </row>
    <row r="32" spans="1:17" ht="82.5" customHeight="1" outlineLevel="1">
      <c r="A32" s="478">
        <v>1.0109999999999999</v>
      </c>
      <c r="B32" s="479" t="s">
        <v>634</v>
      </c>
      <c r="C32" s="480" t="s">
        <v>338</v>
      </c>
      <c r="D32" s="481">
        <v>40</v>
      </c>
      <c r="E32" s="482"/>
      <c r="F32" s="483"/>
      <c r="G32" s="484"/>
      <c r="H32" s="487"/>
      <c r="I32" s="488"/>
      <c r="J32" s="489"/>
      <c r="K32" s="487"/>
      <c r="L32" s="484"/>
      <c r="M32" s="490"/>
      <c r="N32" s="486"/>
    </row>
    <row r="33" spans="1:14" ht="60" customHeight="1" outlineLevel="1">
      <c r="A33" s="478">
        <v>1.012</v>
      </c>
      <c r="B33" s="479" t="s">
        <v>640</v>
      </c>
      <c r="C33" s="480" t="s">
        <v>641</v>
      </c>
      <c r="D33" s="481">
        <v>1</v>
      </c>
      <c r="E33" s="482"/>
      <c r="F33" s="483"/>
      <c r="G33" s="484"/>
      <c r="H33" s="487"/>
      <c r="I33" s="488"/>
      <c r="J33" s="489"/>
      <c r="K33" s="487"/>
      <c r="L33" s="484"/>
      <c r="M33" s="490"/>
      <c r="N33" s="486"/>
    </row>
    <row r="34" spans="1:14" ht="56.25" customHeight="1" outlineLevel="1">
      <c r="A34" s="478">
        <v>1.0129999999999999</v>
      </c>
      <c r="B34" s="479" t="s">
        <v>374</v>
      </c>
      <c r="C34" s="480" t="s">
        <v>307</v>
      </c>
      <c r="D34" s="481">
        <v>22</v>
      </c>
      <c r="E34" s="482"/>
      <c r="F34" s="483"/>
      <c r="G34" s="484"/>
      <c r="H34" s="487"/>
      <c r="I34" s="488"/>
      <c r="J34" s="489"/>
      <c r="K34" s="487"/>
      <c r="L34" s="484"/>
      <c r="M34" s="490"/>
      <c r="N34" s="486"/>
    </row>
    <row r="35" spans="1:14" ht="68.25" customHeight="1" outlineLevel="1">
      <c r="A35" s="505">
        <v>1.014</v>
      </c>
      <c r="B35" s="506" t="s">
        <v>654</v>
      </c>
      <c r="C35" s="509" t="s">
        <v>307</v>
      </c>
      <c r="D35" s="507">
        <v>1</v>
      </c>
      <c r="E35" s="508"/>
      <c r="F35" s="483"/>
      <c r="G35" s="484"/>
      <c r="H35" s="487"/>
      <c r="I35" s="488"/>
      <c r="J35" s="489"/>
      <c r="K35" s="487"/>
      <c r="L35" s="484"/>
      <c r="M35" s="490"/>
      <c r="N35" s="486"/>
    </row>
    <row r="36" spans="1:14" ht="81" customHeight="1" outlineLevel="1">
      <c r="A36" s="505">
        <v>1.0149999999999999</v>
      </c>
      <c r="B36" s="506" t="s">
        <v>655</v>
      </c>
      <c r="C36" s="509" t="s">
        <v>307</v>
      </c>
      <c r="D36" s="507">
        <v>1</v>
      </c>
      <c r="E36" s="508"/>
      <c r="F36" s="483"/>
      <c r="G36" s="484"/>
      <c r="H36" s="487"/>
      <c r="I36" s="488"/>
      <c r="J36" s="489"/>
      <c r="K36" s="487"/>
      <c r="L36" s="484"/>
      <c r="M36" s="490"/>
      <c r="N36" s="486"/>
    </row>
    <row r="37" spans="1:14" ht="37.5" customHeight="1" outlineLevel="1">
      <c r="A37" s="478">
        <v>1.016</v>
      </c>
      <c r="B37" s="479" t="s">
        <v>394</v>
      </c>
      <c r="C37" s="480" t="s">
        <v>304</v>
      </c>
      <c r="D37" s="481" t="s">
        <v>304</v>
      </c>
      <c r="E37" s="482"/>
      <c r="F37" s="483"/>
      <c r="G37" s="484"/>
      <c r="H37" s="487"/>
      <c r="I37" s="488"/>
      <c r="J37" s="489"/>
      <c r="K37" s="487"/>
      <c r="L37" s="484"/>
      <c r="M37" s="490"/>
      <c r="N37" s="486"/>
    </row>
    <row r="38" spans="1:14" ht="15" outlineLevel="1">
      <c r="A38" s="478"/>
      <c r="B38" s="479" t="s">
        <v>635</v>
      </c>
      <c r="C38" s="480" t="s">
        <v>306</v>
      </c>
      <c r="D38" s="481">
        <v>46</v>
      </c>
      <c r="E38" s="482"/>
      <c r="F38" s="483"/>
      <c r="G38" s="484"/>
      <c r="H38" s="487"/>
      <c r="I38" s="488"/>
      <c r="J38" s="489"/>
      <c r="K38" s="487"/>
      <c r="L38" s="484"/>
      <c r="M38" s="490"/>
      <c r="N38" s="486"/>
    </row>
    <row r="39" spans="1:14" ht="15" outlineLevel="1">
      <c r="A39" s="478"/>
      <c r="B39" s="479" t="s">
        <v>636</v>
      </c>
      <c r="C39" s="480" t="s">
        <v>306</v>
      </c>
      <c r="D39" s="481">
        <v>684</v>
      </c>
      <c r="E39" s="482"/>
      <c r="F39" s="483"/>
      <c r="G39" s="484"/>
      <c r="H39" s="487"/>
      <c r="I39" s="488"/>
      <c r="J39" s="489"/>
      <c r="K39" s="487"/>
      <c r="L39" s="484"/>
      <c r="M39" s="490"/>
      <c r="N39" s="486"/>
    </row>
    <row r="40" spans="1:14" ht="157.5" customHeight="1" outlineLevel="1">
      <c r="A40" s="478">
        <v>1.0169999999999999</v>
      </c>
      <c r="B40" s="479" t="s">
        <v>642</v>
      </c>
      <c r="C40" s="480" t="s">
        <v>307</v>
      </c>
      <c r="D40" s="481">
        <v>3</v>
      </c>
      <c r="E40" s="482"/>
      <c r="F40" s="483"/>
      <c r="G40" s="484"/>
      <c r="H40" s="487"/>
      <c r="I40" s="488"/>
      <c r="J40" s="489"/>
      <c r="K40" s="487"/>
      <c r="L40" s="484"/>
      <c r="M40" s="485"/>
      <c r="N40" s="486"/>
    </row>
    <row r="41" spans="1:14" ht="42" customHeight="1" outlineLevel="1">
      <c r="A41" s="478">
        <v>1.018</v>
      </c>
      <c r="B41" s="492" t="s">
        <v>375</v>
      </c>
      <c r="C41" s="480" t="s">
        <v>10</v>
      </c>
      <c r="D41" s="481">
        <v>28</v>
      </c>
      <c r="E41" s="482"/>
      <c r="F41" s="483"/>
      <c r="G41" s="484"/>
      <c r="H41" s="487"/>
      <c r="I41" s="488"/>
      <c r="J41" s="489"/>
      <c r="K41" s="487"/>
      <c r="L41" s="484"/>
      <c r="M41" s="490"/>
      <c r="N41" s="486"/>
    </row>
    <row r="42" spans="1:14" ht="132.75" customHeight="1" outlineLevel="1">
      <c r="A42" s="478">
        <v>1.0189999999999999</v>
      </c>
      <c r="B42" s="479" t="s">
        <v>643</v>
      </c>
      <c r="C42" s="480" t="s">
        <v>10</v>
      </c>
      <c r="D42" s="481">
        <v>5</v>
      </c>
      <c r="E42" s="482"/>
      <c r="F42" s="483"/>
      <c r="G42" s="484"/>
      <c r="H42" s="487"/>
      <c r="I42" s="488"/>
      <c r="J42" s="489"/>
      <c r="K42" s="487"/>
      <c r="L42" s="484"/>
      <c r="M42" s="485"/>
      <c r="N42" s="486"/>
    </row>
    <row r="43" spans="1:14" ht="37.5" customHeight="1" outlineLevel="1">
      <c r="A43" s="478">
        <v>1.02</v>
      </c>
      <c r="B43" s="492" t="s">
        <v>375</v>
      </c>
      <c r="C43" s="480" t="s">
        <v>10</v>
      </c>
      <c r="D43" s="481">
        <v>6</v>
      </c>
      <c r="E43" s="482"/>
      <c r="F43" s="483"/>
      <c r="G43" s="484"/>
      <c r="H43" s="487"/>
      <c r="I43" s="488"/>
      <c r="J43" s="489"/>
      <c r="K43" s="487"/>
      <c r="L43" s="484"/>
      <c r="M43" s="490"/>
      <c r="N43" s="486"/>
    </row>
    <row r="44" spans="1:14" ht="53.25" customHeight="1" outlineLevel="1">
      <c r="A44" s="478">
        <v>1.0209999999999999</v>
      </c>
      <c r="B44" s="493" t="s">
        <v>392</v>
      </c>
      <c r="C44" s="480" t="s">
        <v>307</v>
      </c>
      <c r="D44" s="481">
        <v>3</v>
      </c>
      <c r="E44" s="482"/>
      <c r="F44" s="483"/>
      <c r="G44" s="484"/>
      <c r="H44" s="487"/>
      <c r="I44" s="488"/>
      <c r="J44" s="489"/>
      <c r="K44" s="487"/>
      <c r="L44" s="484"/>
      <c r="M44" s="490"/>
      <c r="N44" s="486"/>
    </row>
    <row r="45" spans="1:14" ht="126.75" customHeight="1" outlineLevel="1">
      <c r="A45" s="478">
        <v>1.022</v>
      </c>
      <c r="B45" s="479" t="s">
        <v>376</v>
      </c>
      <c r="C45" s="480" t="s">
        <v>304</v>
      </c>
      <c r="D45" s="481" t="s">
        <v>304</v>
      </c>
      <c r="E45" s="482"/>
      <c r="F45" s="483"/>
      <c r="G45" s="484"/>
      <c r="H45" s="487"/>
      <c r="I45" s="488"/>
      <c r="J45" s="489"/>
      <c r="K45" s="487"/>
      <c r="L45" s="484"/>
      <c r="M45" s="490"/>
      <c r="N45" s="486"/>
    </row>
    <row r="46" spans="1:14" ht="21.75" customHeight="1" outlineLevel="1">
      <c r="A46" s="478"/>
      <c r="B46" s="479" t="s">
        <v>377</v>
      </c>
      <c r="C46" s="480" t="s">
        <v>307</v>
      </c>
      <c r="D46" s="481">
        <v>1</v>
      </c>
      <c r="E46" s="482"/>
      <c r="F46" s="483"/>
      <c r="G46" s="484"/>
      <c r="H46" s="487"/>
      <c r="I46" s="488"/>
      <c r="J46" s="489"/>
      <c r="K46" s="487"/>
      <c r="L46" s="484"/>
      <c r="M46" s="490"/>
      <c r="N46" s="486"/>
    </row>
    <row r="47" spans="1:14" ht="21.75" customHeight="1" outlineLevel="1">
      <c r="A47" s="478"/>
      <c r="B47" s="479" t="s">
        <v>378</v>
      </c>
      <c r="C47" s="480" t="s">
        <v>307</v>
      </c>
      <c r="D47" s="481">
        <v>1</v>
      </c>
      <c r="E47" s="482"/>
      <c r="F47" s="483"/>
      <c r="G47" s="484"/>
      <c r="H47" s="487"/>
      <c r="I47" s="488"/>
      <c r="J47" s="489"/>
      <c r="K47" s="487"/>
      <c r="L47" s="484"/>
      <c r="M47" s="490"/>
      <c r="N47" s="486"/>
    </row>
    <row r="48" spans="1:14" ht="21" customHeight="1" outlineLevel="1">
      <c r="A48" s="478"/>
      <c r="B48" s="479" t="s">
        <v>379</v>
      </c>
      <c r="C48" s="480" t="s">
        <v>10</v>
      </c>
      <c r="D48" s="481">
        <v>1</v>
      </c>
      <c r="E48" s="482"/>
      <c r="F48" s="483"/>
      <c r="G48" s="484"/>
      <c r="H48" s="487"/>
      <c r="I48" s="488"/>
      <c r="J48" s="489"/>
      <c r="K48" s="487"/>
      <c r="L48" s="484"/>
      <c r="M48" s="490"/>
      <c r="N48" s="486"/>
    </row>
    <row r="49" spans="1:14" ht="21.75" customHeight="1" outlineLevel="1">
      <c r="A49" s="478" t="s">
        <v>304</v>
      </c>
      <c r="B49" s="479" t="s">
        <v>380</v>
      </c>
      <c r="C49" s="480" t="s">
        <v>307</v>
      </c>
      <c r="D49" s="481">
        <v>1</v>
      </c>
      <c r="E49" s="482"/>
      <c r="F49" s="483"/>
      <c r="G49" s="484"/>
      <c r="H49" s="487"/>
      <c r="I49" s="488"/>
      <c r="J49" s="489"/>
      <c r="K49" s="487"/>
      <c r="L49" s="484"/>
      <c r="M49" s="490"/>
      <c r="N49" s="486"/>
    </row>
    <row r="50" spans="1:14" ht="39.75" customHeight="1" outlineLevel="1">
      <c r="A50" s="478">
        <v>1.0229999999999999</v>
      </c>
      <c r="B50" s="479" t="s">
        <v>381</v>
      </c>
      <c r="C50" s="480" t="s">
        <v>621</v>
      </c>
      <c r="D50" s="481">
        <v>1</v>
      </c>
      <c r="E50" s="482"/>
      <c r="F50" s="483"/>
      <c r="G50" s="484"/>
      <c r="H50" s="487"/>
      <c r="I50" s="488"/>
      <c r="J50" s="489"/>
      <c r="K50" s="487"/>
      <c r="L50" s="484"/>
      <c r="M50" s="490"/>
      <c r="N50" s="486"/>
    </row>
    <row r="51" spans="1:14" ht="39.75" customHeight="1" outlineLevel="1">
      <c r="A51" s="478">
        <v>1.024</v>
      </c>
      <c r="B51" s="494" t="s">
        <v>393</v>
      </c>
      <c r="C51" s="480" t="s">
        <v>10</v>
      </c>
      <c r="D51" s="481">
        <v>2</v>
      </c>
      <c r="E51" s="482"/>
      <c r="F51" s="483"/>
      <c r="G51" s="484"/>
      <c r="H51" s="487"/>
      <c r="I51" s="488"/>
      <c r="J51" s="489"/>
      <c r="K51" s="487"/>
      <c r="L51" s="484"/>
      <c r="M51" s="490"/>
      <c r="N51" s="486"/>
    </row>
    <row r="52" spans="1:14" ht="52.5" customHeight="1" outlineLevel="1">
      <c r="A52" s="478">
        <v>1.0249999999999999</v>
      </c>
      <c r="B52" s="479" t="s">
        <v>637</v>
      </c>
      <c r="C52" s="480" t="s">
        <v>338</v>
      </c>
      <c r="D52" s="481">
        <v>20</v>
      </c>
      <c r="E52" s="482"/>
      <c r="F52" s="483"/>
      <c r="G52" s="484"/>
      <c r="H52" s="487"/>
      <c r="I52" s="488"/>
      <c r="J52" s="489"/>
      <c r="K52" s="487"/>
      <c r="L52" s="484"/>
      <c r="M52" s="490"/>
      <c r="N52" s="486"/>
    </row>
    <row r="53" spans="1:14" ht="38.25" customHeight="1" outlineLevel="1">
      <c r="A53" s="478">
        <v>1.026</v>
      </c>
      <c r="B53" s="479" t="s">
        <v>382</v>
      </c>
      <c r="C53" s="480" t="s">
        <v>10</v>
      </c>
      <c r="D53" s="481">
        <v>7</v>
      </c>
      <c r="E53" s="482"/>
      <c r="F53" s="483"/>
      <c r="G53" s="484"/>
      <c r="H53" s="487"/>
      <c r="I53" s="488"/>
      <c r="J53" s="489"/>
      <c r="K53" s="487"/>
      <c r="L53" s="484"/>
      <c r="M53" s="490"/>
      <c r="N53" s="486"/>
    </row>
    <row r="54" spans="1:14" ht="43.5" customHeight="1" outlineLevel="1">
      <c r="A54" s="478">
        <v>1.0269999999999999</v>
      </c>
      <c r="B54" s="479" t="s">
        <v>383</v>
      </c>
      <c r="C54" s="480" t="s">
        <v>10</v>
      </c>
      <c r="D54" s="481">
        <v>5</v>
      </c>
      <c r="E54" s="482"/>
      <c r="F54" s="483"/>
      <c r="G54" s="484"/>
      <c r="H54" s="487"/>
      <c r="I54" s="488"/>
      <c r="J54" s="489"/>
      <c r="K54" s="487"/>
      <c r="L54" s="484"/>
      <c r="M54" s="490"/>
      <c r="N54" s="486"/>
    </row>
    <row r="55" spans="1:14" ht="111.75" customHeight="1" outlineLevel="1">
      <c r="A55" s="478">
        <v>1.028</v>
      </c>
      <c r="B55" s="479" t="s">
        <v>644</v>
      </c>
      <c r="C55" s="480" t="s">
        <v>10</v>
      </c>
      <c r="D55" s="481">
        <v>1</v>
      </c>
      <c r="E55" s="482"/>
      <c r="F55" s="483"/>
      <c r="G55" s="484"/>
      <c r="H55" s="487"/>
      <c r="I55" s="488"/>
      <c r="J55" s="489"/>
      <c r="K55" s="487"/>
      <c r="L55" s="484"/>
      <c r="M55" s="485"/>
      <c r="N55" s="486"/>
    </row>
    <row r="56" spans="1:14" s="425" customFormat="1" ht="15" customHeight="1">
      <c r="A56" s="722" t="s">
        <v>620</v>
      </c>
      <c r="B56" s="723"/>
      <c r="C56" s="723"/>
      <c r="D56" s="723"/>
      <c r="E56" s="724"/>
      <c r="F56" s="432"/>
      <c r="G56" s="433"/>
      <c r="H56" s="420"/>
      <c r="I56" s="421"/>
      <c r="J56" s="422"/>
      <c r="K56" s="420"/>
      <c r="L56" s="433"/>
      <c r="M56" s="434"/>
      <c r="N56" s="435"/>
    </row>
  </sheetData>
  <mergeCells count="9">
    <mergeCell ref="L6:M6"/>
    <mergeCell ref="L7:M7"/>
    <mergeCell ref="A4:F7"/>
    <mergeCell ref="A56:E56"/>
    <mergeCell ref="A1:F1"/>
    <mergeCell ref="A2:F2"/>
    <mergeCell ref="A3:F3"/>
    <mergeCell ref="L4:M4"/>
    <mergeCell ref="L5:M5"/>
  </mergeCells>
  <conditionalFormatting sqref="N9">
    <cfRule type="cellIs" dxfId="1" priority="1" stopIfTrue="1" operator="equal">
      <formula>0</formula>
    </cfRule>
  </conditionalFormatting>
  <printOptions horizontalCentered="1"/>
  <pageMargins left="0" right="0" top="0.98425196850393704" bottom="0" header="0" footer="0"/>
  <pageSetup paperSize="9" scale="85" orientation="portrait" useFirstPageNumber="1" horizontalDpi="300" verticalDpi="300" r:id="rId1"/>
  <headerFooter alignWithMargins="0"/>
  <rowBreaks count="2" manualBreakCount="2">
    <brk id="32" max="5" man="1"/>
    <brk id="6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13"/>
  <sheetViews>
    <sheetView view="pageBreakPreview" zoomScale="82" zoomScaleSheetLayoutView="82" workbookViewId="0">
      <selection activeCell="F14" sqref="F14"/>
    </sheetView>
  </sheetViews>
  <sheetFormatPr defaultRowHeight="12.75"/>
  <cols>
    <col min="1" max="1" width="6.1640625" style="2" customWidth="1"/>
    <col min="2" max="2" width="43.33203125" style="2" customWidth="1"/>
    <col min="3" max="3" width="17.5" style="2" customWidth="1"/>
    <col min="4" max="4" width="15.83203125" style="22" customWidth="1"/>
    <col min="5" max="5" width="16" style="22" customWidth="1"/>
    <col min="6" max="6" width="22.5" style="22" customWidth="1"/>
    <col min="7" max="16384" width="9.33203125" style="2"/>
  </cols>
  <sheetData>
    <row r="1" spans="1:14" s="354" customFormat="1" ht="20.25" customHeight="1">
      <c r="A1" s="709" t="s">
        <v>615</v>
      </c>
      <c r="B1" s="710"/>
      <c r="C1" s="710"/>
      <c r="D1" s="710"/>
      <c r="E1" s="710"/>
      <c r="F1" s="711"/>
      <c r="G1" s="353"/>
      <c r="H1" s="353"/>
      <c r="I1" s="353"/>
      <c r="J1" s="353"/>
      <c r="K1" s="353"/>
      <c r="L1" s="353"/>
      <c r="M1" s="353"/>
    </row>
    <row r="2" spans="1:14" s="354" customFormat="1" ht="21.75" customHeight="1">
      <c r="A2" s="712" t="s">
        <v>616</v>
      </c>
      <c r="B2" s="713"/>
      <c r="C2" s="713"/>
      <c r="D2" s="713"/>
      <c r="E2" s="713"/>
      <c r="F2" s="714"/>
      <c r="G2" s="355"/>
      <c r="H2" s="355"/>
      <c r="I2" s="355"/>
      <c r="J2" s="355"/>
      <c r="K2" s="355"/>
      <c r="L2" s="355"/>
      <c r="M2" s="355"/>
    </row>
    <row r="3" spans="1:14" s="354" customFormat="1" ht="20.25" customHeight="1">
      <c r="A3" s="715" t="s">
        <v>218</v>
      </c>
      <c r="B3" s="716"/>
      <c r="C3" s="716"/>
      <c r="D3" s="716"/>
      <c r="E3" s="716"/>
      <c r="F3" s="717"/>
      <c r="G3" s="356"/>
      <c r="H3" s="356"/>
      <c r="I3" s="356"/>
      <c r="J3" s="356"/>
      <c r="K3" s="356"/>
      <c r="L3" s="356"/>
      <c r="M3" s="356"/>
    </row>
    <row r="4" spans="1:14" s="354" customFormat="1" ht="359.25" customHeight="1" thickBot="1">
      <c r="A4" s="726" t="s">
        <v>645</v>
      </c>
      <c r="B4" s="727"/>
      <c r="C4" s="727"/>
      <c r="D4" s="727"/>
      <c r="E4" s="727"/>
      <c r="F4" s="727"/>
      <c r="G4" s="496"/>
      <c r="H4" s="496"/>
      <c r="I4" s="496"/>
      <c r="J4" s="496"/>
      <c r="K4" s="496"/>
      <c r="L4" s="496"/>
      <c r="M4" s="496"/>
    </row>
    <row r="5" spans="1:14" s="425" customFormat="1" ht="20.25" customHeight="1" thickBot="1">
      <c r="A5" s="414" t="s">
        <v>3</v>
      </c>
      <c r="B5" s="415" t="s">
        <v>4</v>
      </c>
      <c r="C5" s="415" t="s">
        <v>5</v>
      </c>
      <c r="D5" s="416" t="s">
        <v>6</v>
      </c>
      <c r="E5" s="417" t="s">
        <v>7</v>
      </c>
      <c r="F5" s="418" t="s">
        <v>8</v>
      </c>
      <c r="G5" s="419"/>
      <c r="H5" s="420"/>
      <c r="I5" s="421"/>
      <c r="J5" s="422"/>
      <c r="K5" s="420"/>
      <c r="L5" s="419"/>
      <c r="M5" s="423"/>
      <c r="N5" s="424"/>
    </row>
    <row r="7" spans="1:14" ht="52.5" customHeight="1">
      <c r="A7" s="426">
        <v>1</v>
      </c>
      <c r="B7" s="427" t="s">
        <v>384</v>
      </c>
      <c r="C7" s="428" t="s">
        <v>385</v>
      </c>
      <c r="D7" s="429">
        <v>6</v>
      </c>
      <c r="E7" s="429"/>
      <c r="F7" s="429"/>
    </row>
    <row r="8" spans="1:14" ht="50.25" customHeight="1">
      <c r="A8" s="112">
        <v>2</v>
      </c>
      <c r="B8" s="67" t="s">
        <v>623</v>
      </c>
      <c r="C8" s="73" t="s">
        <v>385</v>
      </c>
      <c r="D8" s="430">
        <v>3</v>
      </c>
      <c r="E8" s="430"/>
      <c r="F8" s="430"/>
    </row>
    <row r="9" spans="1:14" ht="61.5" customHeight="1">
      <c r="A9" s="112">
        <v>3</v>
      </c>
      <c r="B9" s="67" t="s">
        <v>386</v>
      </c>
      <c r="C9" s="73" t="s">
        <v>385</v>
      </c>
      <c r="D9" s="430">
        <v>9</v>
      </c>
      <c r="E9" s="430"/>
      <c r="F9" s="430"/>
    </row>
    <row r="10" spans="1:14" ht="59.25" customHeight="1">
      <c r="A10" s="112">
        <v>4</v>
      </c>
      <c r="B10" s="67" t="s">
        <v>387</v>
      </c>
      <c r="C10" s="73" t="s">
        <v>385</v>
      </c>
      <c r="D10" s="430">
        <v>9</v>
      </c>
      <c r="E10" s="430"/>
      <c r="F10" s="430"/>
    </row>
    <row r="11" spans="1:14" ht="63" customHeight="1">
      <c r="A11" s="112">
        <v>5</v>
      </c>
      <c r="B11" s="67" t="s">
        <v>388</v>
      </c>
      <c r="C11" s="73" t="s">
        <v>385</v>
      </c>
      <c r="D11" s="430">
        <v>10</v>
      </c>
      <c r="E11" s="430"/>
      <c r="F11" s="430"/>
      <c r="G11" s="431"/>
    </row>
    <row r="12" spans="1:14" ht="15.75" customHeight="1"/>
    <row r="13" spans="1:14" s="425" customFormat="1" ht="15" customHeight="1">
      <c r="A13" s="722" t="s">
        <v>622</v>
      </c>
      <c r="B13" s="723"/>
      <c r="C13" s="723"/>
      <c r="D13" s="723"/>
      <c r="E13" s="724"/>
      <c r="F13" s="432">
        <f>SUM(F7:F12)</f>
        <v>0</v>
      </c>
      <c r="G13" s="433"/>
      <c r="H13" s="420"/>
      <c r="I13" s="421"/>
      <c r="J13" s="422"/>
      <c r="K13" s="420"/>
      <c r="L13" s="433"/>
      <c r="M13" s="434"/>
      <c r="N13" s="435"/>
    </row>
  </sheetData>
  <mergeCells count="5">
    <mergeCell ref="A1:F1"/>
    <mergeCell ref="A2:F2"/>
    <mergeCell ref="A3:F3"/>
    <mergeCell ref="A13:E13"/>
    <mergeCell ref="A4:F4"/>
  </mergeCells>
  <conditionalFormatting sqref="N5">
    <cfRule type="cellIs" dxfId="0" priority="1" stopIfTrue="1" operator="equal">
      <formula>0</formula>
    </cfRule>
  </conditionalFormatting>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AG</vt:lpstr>
      <vt:lpstr>AG REKAPITULACIJA</vt:lpstr>
      <vt:lpstr>ViK</vt:lpstr>
      <vt:lpstr>ViK REKAPITULACIJA</vt:lpstr>
      <vt:lpstr>Elektro</vt:lpstr>
      <vt:lpstr>ELEKTRO REKAPITULACIJA</vt:lpstr>
      <vt:lpstr>DOJAVA POZARA</vt:lpstr>
      <vt:lpstr>MASINSKI PROJEKAT</vt:lpstr>
      <vt:lpstr>ZOP</vt:lpstr>
      <vt:lpstr>ZBIRNA REKAPITULACIJA</vt:lpstr>
      <vt:lpstr>AG!Print_Area</vt:lpstr>
      <vt:lpstr>'DOJAVA POZARA'!Print_Area</vt:lpstr>
      <vt:lpstr>Elektro!Print_Area</vt:lpstr>
      <vt:lpstr>'MASINSKI PROJEKAT'!Print_Area</vt:lpstr>
      <vt:lpstr>ViK!Print_Area</vt:lpstr>
      <vt:lpstr>'ZBIRNA REKAPITULACIJA'!Print_Area</vt:lpstr>
      <vt:lpstr>ZOP!Print_Area</vt:lpstr>
      <vt:lpstr>AG!Print_Titles</vt:lpstr>
      <vt:lpstr>Elektro!Print_Titles</vt:lpstr>
      <vt:lpstr>'MASINSKI PROJEKAT'!Print_Titles</vt:lpstr>
      <vt:lpstr>ViK!Print_Titles</vt:lpstr>
    </vt:vector>
  </TitlesOfParts>
  <Company>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Miranda MV. Vučenović</cp:lastModifiedBy>
  <cp:lastPrinted>2018-04-12T13:27:28Z</cp:lastPrinted>
  <dcterms:created xsi:type="dcterms:W3CDTF">2011-04-15T06:28:17Z</dcterms:created>
  <dcterms:modified xsi:type="dcterms:W3CDTF">2018-05-14T11:30:27Z</dcterms:modified>
</cp:coreProperties>
</file>